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095" windowHeight="8460"/>
  </bookViews>
  <sheets>
    <sheet name="Megrendelőlap" sheetId="1" r:id="rId1"/>
    <sheet name="Allergén összetevők" sheetId="2" r:id="rId2"/>
    <sheet name="Vásárlási szerződés" sheetId="3" r:id="rId3"/>
  </sheets>
  <definedNames>
    <definedName name="OLE_LINK1" localSheetId="2">'Vásárlási szerződés'!$A$1</definedName>
  </definedNames>
  <calcPr calcId="124519"/>
</workbook>
</file>

<file path=xl/calcChain.xml><?xml version="1.0" encoding="utf-8"?>
<calcChain xmlns="http://schemas.openxmlformats.org/spreadsheetml/2006/main">
  <c r="H108" i="1"/>
  <c r="B108"/>
  <c r="C106"/>
  <c r="D105"/>
  <c r="D104"/>
  <c r="D103"/>
  <c r="D102"/>
  <c r="H101"/>
  <c r="G108" s="1"/>
  <c r="D101"/>
  <c r="I100"/>
  <c r="D100"/>
  <c r="I99"/>
  <c r="D99"/>
  <c r="I98"/>
  <c r="D98"/>
  <c r="I97"/>
  <c r="I96"/>
  <c r="C96"/>
  <c r="C108" s="1"/>
  <c r="I95"/>
  <c r="D95"/>
  <c r="I94"/>
  <c r="D94"/>
  <c r="I93"/>
  <c r="D93"/>
  <c r="I92"/>
  <c r="D92"/>
  <c r="I91"/>
  <c r="D91"/>
  <c r="I90"/>
  <c r="D90"/>
  <c r="I89"/>
  <c r="D89"/>
  <c r="I88"/>
  <c r="D88"/>
  <c r="I87"/>
  <c r="D87"/>
  <c r="I86"/>
  <c r="D86"/>
  <c r="I85"/>
  <c r="D85"/>
  <c r="I84"/>
  <c r="D84"/>
  <c r="I83"/>
  <c r="D83"/>
  <c r="I82"/>
  <c r="D82"/>
  <c r="I81"/>
  <c r="D81"/>
  <c r="I80"/>
  <c r="D80"/>
  <c r="I79"/>
  <c r="D79"/>
  <c r="I78"/>
  <c r="D78"/>
  <c r="I77"/>
  <c r="D77"/>
  <c r="I76"/>
  <c r="D76"/>
  <c r="I75"/>
  <c r="D75"/>
  <c r="I74"/>
  <c r="D74"/>
  <c r="I73"/>
  <c r="D73"/>
  <c r="I72"/>
  <c r="D72"/>
  <c r="I71"/>
  <c r="D71"/>
  <c r="I70"/>
  <c r="D70"/>
  <c r="I69"/>
  <c r="D69"/>
  <c r="I68"/>
  <c r="D68"/>
  <c r="I67"/>
  <c r="D67"/>
  <c r="I66"/>
  <c r="D66"/>
  <c r="I65"/>
  <c r="D65"/>
  <c r="I64"/>
  <c r="D64"/>
  <c r="I63"/>
  <c r="D63"/>
  <c r="I62"/>
  <c r="D62"/>
  <c r="I61"/>
  <c r="D61"/>
  <c r="I60"/>
  <c r="D60"/>
  <c r="I59"/>
  <c r="D59"/>
  <c r="I58"/>
  <c r="D58"/>
  <c r="I57"/>
  <c r="D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17"/>
  <c r="D17"/>
  <c r="I16"/>
  <c r="D16"/>
  <c r="I15"/>
  <c r="D15"/>
  <c r="I14"/>
  <c r="D14"/>
  <c r="D106" l="1"/>
  <c r="D96"/>
  <c r="I101"/>
  <c r="I102" l="1"/>
  <c r="I106" s="1"/>
</calcChain>
</file>

<file path=xl/sharedStrings.xml><?xml version="1.0" encoding="utf-8"?>
<sst xmlns="http://schemas.openxmlformats.org/spreadsheetml/2006/main" count="242" uniqueCount="238">
  <si>
    <t>info@albaszendvics.hu</t>
  </si>
  <si>
    <t xml:space="preserve"> </t>
  </si>
  <si>
    <t>db</t>
  </si>
  <si>
    <t>Ft</t>
  </si>
  <si>
    <t xml:space="preserve">ANGOLSZALONNÁS SZ. TOJÁSSAL </t>
  </si>
  <si>
    <t xml:space="preserve">ASZALT SZILVÁS HÚSTORONY, FR </t>
  </si>
  <si>
    <t>CHILIS BABSALÁTÁS SZENDVICS</t>
  </si>
  <si>
    <t>DUPLA SAJTOS SZENDVICS</t>
  </si>
  <si>
    <t xml:space="preserve">CSIRKÉS-PULYKÁS  MK </t>
  </si>
  <si>
    <t xml:space="preserve">EMENTÁLI SAJTOS SZENDVICS, </t>
  </si>
  <si>
    <t>EXRA VEGETÁRIÁNUS HIDEGTÁL, FR</t>
  </si>
  <si>
    <t>FÜSTÖLT FŐTT SONKÁS SZ. TOJÁSSAL</t>
  </si>
  <si>
    <t>GYEREK SZENDVICS, 20 db</t>
  </si>
  <si>
    <t>FRANCIÁS-FELVÁGOTTAS, MK</t>
  </si>
  <si>
    <t xml:space="preserve">FÜSTÖLTSAJTOS SZENDVICS </t>
  </si>
  <si>
    <t>GM.LM.KASZINÓTOJÁS SONKATEKERCCSEL</t>
  </si>
  <si>
    <t xml:space="preserve">HÚSSALÁTÁS SZENDVICS </t>
  </si>
  <si>
    <t xml:space="preserve">GUSZTA HIDEGTÁL ,  MB </t>
  </si>
  <si>
    <t>JUHSAJTKRÉMES SZENDVICS</t>
  </si>
  <si>
    <t>GYÜMÖLCSTÁL</t>
  </si>
  <si>
    <t>HÁZIAS VEGYES HÚSTÁL, MB</t>
  </si>
  <si>
    <t>KAGYLÓS SZENDVICS TOJÁSSAL</t>
  </si>
  <si>
    <t xml:space="preserve">KARAJOS SZENDVICS TOJÁSSAL, </t>
  </si>
  <si>
    <t>HÚSOS MIX, MK TARKA</t>
  </si>
  <si>
    <t>KASZINÓTOJÁSOS SZENDVICS</t>
  </si>
  <si>
    <t xml:space="preserve">HÚSOS VAGDALTOS, MB 12 fős </t>
  </si>
  <si>
    <t>KAVIÁROS SZENDVICS TOJÁSSAL</t>
  </si>
  <si>
    <t xml:space="preserve">HÚSOS-CSIRKÉS VEGYES ,MB </t>
  </si>
  <si>
    <t>KECSKESAJTKRÉMES SZENDVICS</t>
  </si>
  <si>
    <t>ÍNYENC COMBOS-R.KARAJOS, MB. 12 fős</t>
  </si>
  <si>
    <t>KOLBÁSZOS SZ. SAJTKRÉMMEL, TOJÁSSAL</t>
  </si>
  <si>
    <t>KARAJOS-TARJÁS HIDEGTÁL, FR</t>
  </si>
  <si>
    <t>KÖRÖZÖTTES SZENDVICS</t>
  </si>
  <si>
    <t xml:space="preserve">KASZINÓTOJÁS SONKATEK, ZOMÁNCOS </t>
  </si>
  <si>
    <t>KASZINÓTOJÁS, SONKATEK, FR</t>
  </si>
  <si>
    <t>LIBAMÁJ PÁSTÉTOMOS SZENDVICS</t>
  </si>
  <si>
    <t xml:space="preserve">MINDENKI KEDVENCE, 12 fős, FR </t>
  </si>
  <si>
    <t>MIX HIDEGTÁL FR, 12 fős , FR</t>
  </si>
  <si>
    <t>MANGALICA TEPERTŐKRÉMES</t>
  </si>
  <si>
    <t>PARTITÁL SAJTTEKERCCSEL, MB 8 fős</t>
  </si>
  <si>
    <t>MÁRVÁNYSAJTKRÉMES SZENDVICS</t>
  </si>
  <si>
    <t>PARTITÁL, MB  6 fős</t>
  </si>
  <si>
    <t>MOZZARELLÁS SZENDVICS</t>
  </si>
  <si>
    <t xml:space="preserve">PIKNIK  HIDEGTÁL, FR </t>
  </si>
  <si>
    <t>PADLIZSÁNKRÉMES SZENDVICS</t>
  </si>
  <si>
    <t>PAPRIKÁS SZALÁMIS, TOJÁSSAL</t>
  </si>
  <si>
    <t>PARENYICÁS SZENDVICS</t>
  </si>
  <si>
    <t>PULYKAMELL SONKÁS SZENDVICS</t>
  </si>
  <si>
    <t>SAJTOS SZENDVICS</t>
  </si>
  <si>
    <t xml:space="preserve">SAJTOS-SONKÁS HIDEGTÁL, MV </t>
  </si>
  <si>
    <t>SAJTROLÁDOS-TOJÁSOS, FR</t>
  </si>
  <si>
    <t>SONKÁS SZ.  TOJÁSSAL, SAJTTAL</t>
  </si>
  <si>
    <t xml:space="preserve">SONKÁS SZENDVICS SAJTTAL, </t>
  </si>
  <si>
    <t>SONKÁS SZENDVICS TOJÁSSAL</t>
  </si>
  <si>
    <t>SÜLTES HIDEGTÁL, MB</t>
  </si>
  <si>
    <t xml:space="preserve">SÜLTES VEGYES HIDEGTÁL, MB </t>
  </si>
  <si>
    <t>SONKATEKERCSES SZENDVICS</t>
  </si>
  <si>
    <t>SPROTNIS SZENDVICS</t>
  </si>
  <si>
    <t>TEKERCSVARÁZS HIDEGTÁL, FR</t>
  </si>
  <si>
    <t>TARJÁS SZENDVICS TOJÁSSAL</t>
  </si>
  <si>
    <t>TÉLISZALÁMIS SZENDVICS TOJÁSSAL</t>
  </si>
  <si>
    <t>TOJÁSKRÉMES SZENDVICS</t>
  </si>
  <si>
    <t>TÖLTÖTT KÁPOSZTÁS HIDEGTÁL 10 fős</t>
  </si>
  <si>
    <t>TONHAL SALÁTÁS SZENDVICS</t>
  </si>
  <si>
    <t>TÖLTÖTT KARAJOS-CSIRKÉS, MH</t>
  </si>
  <si>
    <t>TURISTÁS SZENDVICS TOJÁSSAL</t>
  </si>
  <si>
    <t xml:space="preserve">VEGYES  HIDEGTÁL, FR </t>
  </si>
  <si>
    <t>VEGETÁRIÁNUS SZENDVICS</t>
  </si>
  <si>
    <t xml:space="preserve">MAGYAROS GRILL-RÁNTOTT KARAJOS, </t>
  </si>
  <si>
    <t>HÚSTORONY HIDEGTÁL, FR</t>
  </si>
  <si>
    <t>MEDITERRÁN CSIRKECOMBOK,</t>
  </si>
  <si>
    <t>FALAT  VEGYES I. 62 db</t>
  </si>
  <si>
    <t>FALAT  VEGYES II. 62 db</t>
  </si>
  <si>
    <t>ANANÁSZOS CSIRKESALÁTA</t>
  </si>
  <si>
    <t>FALAT  VEGYES HALAS, 62 db</t>
  </si>
  <si>
    <t>ANDALÚZ KAGYLÓSALÁTA</t>
  </si>
  <si>
    <t>FALAT, MIX 42 db</t>
  </si>
  <si>
    <t>BABSALÁTA</t>
  </si>
  <si>
    <t>FALAT  VEGYES GYERMEK, 42 db</t>
  </si>
  <si>
    <t>FALAT  BARNA VEGYES I. 62 db</t>
  </si>
  <si>
    <t>FALAT  BARNA VEGYES II. 62 db</t>
  </si>
  <si>
    <t>FALAT  GLUTÉNMENTES VEGYES 42 db</t>
  </si>
  <si>
    <t>FRANCIASALÁTA</t>
  </si>
  <si>
    <t>FALAT MAGYAROS 42 db</t>
  </si>
  <si>
    <t>FRANKFURTI SALÁTA</t>
  </si>
  <si>
    <t>FALAT VEGYES KRÉMES BARNA 42 db</t>
  </si>
  <si>
    <t>GÖRÖGSALÁTA</t>
  </si>
  <si>
    <t>FALAT VEGYES MAGVAS KIFLI 42 db</t>
  </si>
  <si>
    <t>GYÜMÖLCSSALÁTA</t>
  </si>
  <si>
    <t>FALAT ROZSOS 42 db</t>
  </si>
  <si>
    <t>KORHELYSALÁTA</t>
  </si>
  <si>
    <t>MAJONÉZES BURGONYASALÁTA</t>
  </si>
  <si>
    <t>FALAT VEGYES VEGETÁRIÁNUS 42 db</t>
  </si>
  <si>
    <t>MAJONÉZES KUKORICASALÁTA</t>
  </si>
  <si>
    <t>MEXIKÓI SALÁTA</t>
  </si>
  <si>
    <t>MOZZARELLA SALÁTA</t>
  </si>
  <si>
    <t>OROSZ HÚSSALÁTA</t>
  </si>
  <si>
    <t>VEGYES FALATKÁK, 100 db</t>
  </si>
  <si>
    <t>RÁNTOTT CSIRKEMELL SALÁTA</t>
  </si>
  <si>
    <t>SONKÁS TOJÁSSALÁTA</t>
  </si>
  <si>
    <t>SVÉD GOMBASALÁTA</t>
  </si>
  <si>
    <t>TOJÁSSALÁTA</t>
  </si>
  <si>
    <t>EGYÉB TERMÉKEK BRUTTÓ ÁRON</t>
  </si>
  <si>
    <t>TZATZIKI SALÁTA</t>
  </si>
  <si>
    <t>ALMÁS RÉTES, 10 db</t>
  </si>
  <si>
    <t>VITAMINSALÁTA</t>
  </si>
  <si>
    <t>TÚRÓS RÉTES, 10 db</t>
  </si>
  <si>
    <t>MEGGYES RÉTES, 10 db</t>
  </si>
  <si>
    <t>TERMÉKEK  BRUTTÓ ÁRA</t>
  </si>
  <si>
    <t>PARTI KENYÉR, 2 db</t>
  </si>
  <si>
    <t>II. Egyéb termékek összesen:</t>
  </si>
  <si>
    <t>Bruttó fizetendő összeg:</t>
  </si>
  <si>
    <t>Termékek fogyaszthatók: 0-5°C-on hűtve 48 óráig.</t>
  </si>
  <si>
    <t>hidegtál</t>
  </si>
  <si>
    <t>saláták</t>
  </si>
  <si>
    <t>egyéb</t>
  </si>
  <si>
    <t>KÓKUSZGOLYÓ, kg</t>
  </si>
  <si>
    <t>SAJTOS POGÁCSA, kg</t>
  </si>
  <si>
    <t xml:space="preserve">Ft  </t>
  </si>
  <si>
    <t>szendvicsek</t>
  </si>
  <si>
    <t>FALAT  MAGYAROS pogácsás, 42 db</t>
  </si>
  <si>
    <t>FALAT VEGYES TENGER GYÜMÖLCSE 42 db</t>
  </si>
  <si>
    <t xml:space="preserve">CSÜLÖKTÁL,  S.T. </t>
  </si>
  <si>
    <t>LAZACTÁL</t>
  </si>
  <si>
    <t>Egységár</t>
  </si>
  <si>
    <t xml:space="preserve">LAZACOS SZENDVICS </t>
  </si>
  <si>
    <r>
      <rPr>
        <sz val="9"/>
        <rFont val="Calibri"/>
        <family val="2"/>
        <charset val="238"/>
        <scheme val="minor"/>
      </rPr>
      <t xml:space="preserve">           </t>
    </r>
    <r>
      <rPr>
        <u/>
        <sz val="9"/>
        <rFont val="Calibri"/>
        <family val="2"/>
        <charset val="238"/>
        <scheme val="minor"/>
      </rPr>
      <t xml:space="preserve"> www.albaszendvics-hidegtal.hu</t>
    </r>
  </si>
  <si>
    <t>Allergén élelmiszerösszetevők listája</t>
  </si>
  <si>
    <t>1. Glutént tartalmazó gabona (búza, rozs, árpa, zab, tönköly, kamut-búza vagy ezek hibrid változatai) és azokból készült termékek, kivéve</t>
  </si>
  <si>
    <t>a) búzából készült glükózszirup, beleértve a dextrózt is(*),</t>
  </si>
  <si>
    <t>b) búzából készült maltodextrin(*),</t>
  </si>
  <si>
    <t>c) árpából készült glükózszirup,</t>
  </si>
  <si>
    <t>d) gabonafélék, amelyből készült párlatot vagy mezőgazdasági eredetű etilalkoholt szeszes italok vagy egyéb alkoholtartalmú italok készítéséhez használják.</t>
  </si>
  <si>
    <t>2. Rákfélék és azokból készült termékek.</t>
  </si>
  <si>
    <t>3. Tojás és abból készült termékek.</t>
  </si>
  <si>
    <t>4. Halak és azokból készült termékek, kivéve</t>
  </si>
  <si>
    <t>a) vitaminok vagy karotinoidok hordozójaként használt halenyv,</t>
  </si>
  <si>
    <t>b) a sör és a bor derítéséhez használt halenyv és vizahólyag.</t>
  </si>
  <si>
    <t>5. Földimogyoró és abból készült termékek.</t>
  </si>
  <si>
    <t>6. Szójabab és abból készült termékek, kivéve</t>
  </si>
  <si>
    <t>a) finomított szójabab olaj és zsír(*),</t>
  </si>
  <si>
    <t>b) szójababból származó természetes vegyes tokoferolok (E 306), természetes D-alfa tokoferol, természetes D-alfa tokoferol-acetát, természetes D-alfa tokoferol szukcinát,</t>
  </si>
  <si>
    <t>c) a szójabab növényi olajából nyert fitoszterolok és fitoszterol észterek,</t>
  </si>
  <si>
    <t>d) a szójabab növényi olajából nyert szterolokból előállított fitosztanol-észter.</t>
  </si>
  <si>
    <t>7. Tej és abból készült termékek (beleértve a laktózt is), kivéve</t>
  </si>
  <si>
    <t>a) tejsavó, amelyből készült párlatot vagy mezőgazdasági eredetű etilalkoholt szeszes italok vagy egyéb alkoholtartalmú italok készítéséhez használják,</t>
  </si>
  <si>
    <t>b) laktit.</t>
  </si>
  <si>
    <t>8. Diófélék, azaz mandula (Amygdalus communis L.), mogyoró (Corylus avellana), dió (Juglans regia), kesudió (Anacardium occidentale), pekándió [Carya illinoiesis (Wangenh.) K. Koch], brazil dió (Bertholletia excelsa), pisztácia (Pistacia vera), makadámia és queenslandi dió (Macadamia ternifolia) és azokból készült termékek, kivéve</t>
  </si>
  <si>
    <t>a) diófélék, amelyből készült párlatot vagy mezőgazdasági eredetű etilalkoholt szeszes italok vagy egyéb alkoholtartalmú italok készítéséhez használják.</t>
  </si>
  <si>
    <t>9. Zeller és abból készült termékek.</t>
  </si>
  <si>
    <t>10. Mustár és abból készült termékek.</t>
  </si>
  <si>
    <t>11. Szezámmag és abból készült termékek.</t>
  </si>
  <si>
    <t>12. Kén-dioxid és SO2-ben kifejezett szulfitok 10 mg/kg, illetve 10 mg/liter koncentrációt meghaladó mennyiségben.</t>
  </si>
  <si>
    <t>13. Csillagfürt és abból készült termékek.</t>
  </si>
  <si>
    <t>14. Puhatestűek és abból készült termékek.</t>
  </si>
  <si>
    <t xml:space="preserve">Áraink a honlapunkon meghirdetett és visszaigazolt áron érvényesek. </t>
  </si>
  <si>
    <t>RÁNTOTT CSIRKEMELL FASÍRTTAL, MB</t>
  </si>
  <si>
    <t>SONKATEKERCSES HIDEGTÁL, FR</t>
  </si>
  <si>
    <t>SÜLTES, TÖLTÖTT KARAJOS  MB</t>
  </si>
  <si>
    <t>TOJÁSOS-ROLÁDOS HIDEGTÁL, FR</t>
  </si>
  <si>
    <t>SAJTTÁL</t>
  </si>
  <si>
    <t>DUPLA HÚSOS TÁL,  MB.</t>
  </si>
  <si>
    <t>KASZINÓTOJÁSOS HIDEGTÁL, FR</t>
  </si>
  <si>
    <t>SZENDVICSEK VEGYESEN, 42 db 10x6 cm</t>
  </si>
  <si>
    <t xml:space="preserve">KOKTÉLRÁKOS SZENDVICS </t>
  </si>
  <si>
    <t>FASÍRT FALATKÁK SAJTTAL, 42 db</t>
  </si>
  <si>
    <t xml:space="preserve">TARJÁS SZENDVICS </t>
  </si>
  <si>
    <t>Aláírásommal igazolom, hogy a megrendelt termékeket rendben átvettem:</t>
  </si>
  <si>
    <t>AlbaSzendvics Hidegkonyha Megrendelőlap</t>
  </si>
  <si>
    <t xml:space="preserve">CSIRKEMÁJAS-PULYKÁS MB </t>
  </si>
  <si>
    <t>Telefonos ügyfélszolgálat hívható: 08:00 - 16:00 között</t>
  </si>
  <si>
    <t>E-mail címünk:</t>
  </si>
  <si>
    <t xml:space="preserve">Tel.: 06 (30)388-7730  </t>
  </si>
  <si>
    <t xml:space="preserve">                Kiszállítás az Önök által kért időpontban</t>
  </si>
  <si>
    <t xml:space="preserve">TÖLTÖTT ÓRIÁS CSIRKECOMBOS,  MV </t>
  </si>
  <si>
    <t>VENDÉGVÁRÓ NAGY HIDEGTÁL, 12 fős</t>
  </si>
  <si>
    <t>ÉDES TEASÜTEMÉNY, kg</t>
  </si>
  <si>
    <t>SZELETELT KENYÉR, (kb 12 szelet)</t>
  </si>
  <si>
    <t>SAJTOS FALATKÁK, 42 db</t>
  </si>
  <si>
    <t>BURGONYASALÁTÁS SZENDVICS</t>
  </si>
  <si>
    <t xml:space="preserve">CAMEMBERT SAJTOS SZENDVICS </t>
  </si>
  <si>
    <t>CSIRKEMELLSONKÁS SZENDVICS</t>
  </si>
  <si>
    <t>EXTRA SONKÁS SZENDVICS tojással, sajttal</t>
  </si>
  <si>
    <t>FRANCIASALÁTÁS SZENDVICS</t>
  </si>
  <si>
    <t>KACSAZSÍROS SZENDVICS</t>
  </si>
  <si>
    <t>LIBAZSÍROS SZENDVICS</t>
  </si>
  <si>
    <t>MÁJPÁSTÉTOMOS SZENDVICS</t>
  </si>
  <si>
    <t>PÁRIZSIS SZENDVICS</t>
  </si>
  <si>
    <t>SONKAKRÉMES SZENDVICS</t>
  </si>
  <si>
    <t>SONKÁS SZENDVICS</t>
  </si>
  <si>
    <t>TÉLISZALÁMIS SZENDVICS</t>
  </si>
  <si>
    <t xml:space="preserve"> Kérjük plusz / mínusz 15 perc intervallumot adjanak meg</t>
  </si>
  <si>
    <t>RÁNTOTT CSIRKEMELL FALATKÁK, 42 db</t>
  </si>
  <si>
    <t>RÁNTOTT KARAJOS FALATKÁK, 42 db</t>
  </si>
  <si>
    <t>POHARAS FALATKÁK, tenger gyümölcse 30 db</t>
  </si>
  <si>
    <t>POHARAS FALATKÁK, magyaros 30 db</t>
  </si>
  <si>
    <t>MEGRENDELŐ / SZOLGÁLTATÓ ÜZENETE: Számla igényüket a számlázási adatok kitöltésével (cég neve, cég címe) kérjük előre jelezzék! Köszönjük</t>
  </si>
  <si>
    <t>VITAMINOS BABSALÁTA SONKÁVAL</t>
  </si>
  <si>
    <t>SZENDVICSEK VEGYESEN, 42 db 11x7 cm</t>
  </si>
  <si>
    <t>SZENDVICSEK, FALATKÁK BRUTTÓ ÁRON</t>
  </si>
  <si>
    <t>HIDEGTÁLAK, SALÁTÁK BRUTTÓ ÁRON</t>
  </si>
  <si>
    <t>I. Szendvicsek, falatkák összesen:</t>
  </si>
  <si>
    <t>IV. Hidegtálak, saláták összesen:</t>
  </si>
  <si>
    <t>Szállítási díj díjtáblázat szerint</t>
  </si>
  <si>
    <t>KASZINÓTOJÁSOS HIDEGTÁL, ZOMÁNCOS, FR</t>
  </si>
  <si>
    <t>NYÁRI GYÜMÖLCSTÁL</t>
  </si>
  <si>
    <t>RÁNTOTT CSIRKEMELL FALATKÁK, 30 db</t>
  </si>
  <si>
    <t>RÁNTOTT KARAJOS FALATKÁK, 30 db</t>
  </si>
  <si>
    <t>RÁNTOTT CSIRKEMELL FRANCIÁS TÁLON</t>
  </si>
  <si>
    <t>TENGER GYÜMÖLCSE HALAS, MB</t>
  </si>
  <si>
    <t>VEGA FASÍRTGOLYÓK SALÁTA ÁGYON</t>
  </si>
  <si>
    <t xml:space="preserve">VEGETÁRIÁNUS HIDEGTÁL, </t>
  </si>
  <si>
    <t>adag</t>
  </si>
  <si>
    <t>egység</t>
  </si>
  <si>
    <t>CHILIS BABSALÁTA VIRSLIVEL</t>
  </si>
  <si>
    <t xml:space="preserve"> Megrendelő neve</t>
  </si>
  <si>
    <t xml:space="preserve"> E-mail cím:</t>
  </si>
  <si>
    <t xml:space="preserve"> Mobil  /  Telefon</t>
  </si>
  <si>
    <t xml:space="preserve"> Szállítás ideje:</t>
  </si>
  <si>
    <t xml:space="preserve"> Szállítási cím:</t>
  </si>
  <si>
    <t>Számlázási név:</t>
  </si>
  <si>
    <t>Számlázási cím:</t>
  </si>
  <si>
    <t>FEKETEERDEI FÜSTÖLT SONKÁS SZ. tojással</t>
  </si>
  <si>
    <t xml:space="preserve">FASÍRTGOLYÓK külön tálon MB </t>
  </si>
  <si>
    <t xml:space="preserve">3 RÁNTOTT HÚSOS HIDEGTÁL külön MB  </t>
  </si>
  <si>
    <t>RÁNTOTT CSIRKÉS kölön tálon MK</t>
  </si>
  <si>
    <t>RÁNTOTT HÚSOS HIDEGTÁL külön  MB</t>
  </si>
  <si>
    <t>RÁNTOTT MÁJAS, KARAJOS , külön  tálon MB</t>
  </si>
  <si>
    <t>RÁNTOTT ZÖLDSÉGEK, külön tálon MK</t>
  </si>
  <si>
    <t>RÁNTOTT CSIRKEMÁJAS FALATKÁK, 30 db</t>
  </si>
  <si>
    <t>RÁNTOTT CSIRKEMÁJAS FALATKÁK, 42 db</t>
  </si>
  <si>
    <t xml:space="preserve">Rendelésfelvétel: 2020. </t>
  </si>
  <si>
    <t>TEPERTŐKRÉMES SZENDVICS</t>
  </si>
  <si>
    <t>TZATZIKIS SZENDVICS</t>
  </si>
  <si>
    <t>BUGACI SALÁTA</t>
  </si>
  <si>
    <t>POHARAS FRANCIASALÁTA, 30 db</t>
  </si>
  <si>
    <t xml:space="preserve">CSEMEGE-CSIRKÉS, FR  </t>
  </si>
  <si>
    <t xml:space="preserve">2021.          hó       nap      :00- :00 óra 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</si>
</sst>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&lt;=999999999]\(##&quot;) &quot;###\-##\-##;[&lt;=6999999999]0#&quot; (&quot;##\)###\-##\-##;#&quot; (&quot;##&quot;) &quot;###\-##\-##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22222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rgb="FFE1EBF7"/>
        <bgColor indexed="64"/>
      </patternFill>
    </fill>
    <fill>
      <patternFill patternType="solid">
        <fgColor rgb="FFFECEF4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FFFF75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26"/>
      </patternFill>
    </fill>
    <fill>
      <patternFill patternType="solid">
        <fgColor rgb="FFCCECFF"/>
        <bgColor indexed="64"/>
      </patternFill>
    </fill>
    <fill>
      <patternFill patternType="solid">
        <fgColor rgb="FF47F62A"/>
        <bgColor indexed="64"/>
      </patternFill>
    </fill>
    <fill>
      <patternFill patternType="solid">
        <fgColor rgb="FF47F62A"/>
        <bgColor indexed="26"/>
      </patternFill>
    </fill>
  </fills>
  <borders count="7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2" applyFont="1"/>
    <xf numFmtId="0" fontId="7" fillId="0" borderId="0" xfId="0" applyFont="1"/>
    <xf numFmtId="41" fontId="5" fillId="4" borderId="0" xfId="3" applyNumberFormat="1" applyFont="1" applyFill="1" applyBorder="1" applyAlignment="1">
      <alignment horizontal="center"/>
    </xf>
    <xf numFmtId="41" fontId="8" fillId="4" borderId="0" xfId="3" applyNumberFormat="1" applyFont="1" applyFill="1" applyBorder="1" applyAlignment="1" applyProtection="1">
      <alignment horizontal="center"/>
    </xf>
    <xf numFmtId="0" fontId="6" fillId="0" borderId="0" xfId="2" applyFont="1" applyFill="1"/>
    <xf numFmtId="41" fontId="6" fillId="5" borderId="5" xfId="3" applyNumberFormat="1" applyFont="1" applyFill="1" applyBorder="1" applyAlignment="1">
      <alignment horizontal="center"/>
    </xf>
    <xf numFmtId="1" fontId="5" fillId="0" borderId="31" xfId="3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0" fontId="5" fillId="0" borderId="11" xfId="2" applyFont="1" applyFill="1" applyBorder="1"/>
    <xf numFmtId="1" fontId="5" fillId="0" borderId="35" xfId="2" applyNumberFormat="1" applyFont="1" applyFill="1" applyBorder="1" applyAlignment="1">
      <alignment horizontal="center"/>
    </xf>
    <xf numFmtId="0" fontId="7" fillId="0" borderId="0" xfId="0" applyFont="1" applyBorder="1"/>
    <xf numFmtId="0" fontId="5" fillId="0" borderId="1" xfId="2" applyFont="1" applyFill="1" applyBorder="1" applyAlignment="1">
      <alignment horizontal="center"/>
    </xf>
    <xf numFmtId="0" fontId="5" fillId="0" borderId="11" xfId="2" applyFont="1" applyFill="1" applyBorder="1" applyAlignment="1">
      <alignment shrinkToFit="1"/>
    </xf>
    <xf numFmtId="0" fontId="5" fillId="0" borderId="21" xfId="2" applyFont="1" applyFill="1" applyBorder="1"/>
    <xf numFmtId="0" fontId="5" fillId="0" borderId="24" xfId="2" applyFont="1" applyFill="1" applyBorder="1"/>
    <xf numFmtId="0" fontId="5" fillId="0" borderId="3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8" xfId="2" applyFont="1" applyFill="1" applyBorder="1"/>
    <xf numFmtId="0" fontId="5" fillId="0" borderId="15" xfId="2" applyFont="1" applyFill="1" applyBorder="1"/>
    <xf numFmtId="0" fontId="6" fillId="0" borderId="0" xfId="2" applyFont="1" applyFill="1" applyBorder="1"/>
    <xf numFmtId="0" fontId="5" fillId="0" borderId="26" xfId="2" applyFont="1" applyFill="1" applyBorder="1" applyAlignment="1">
      <alignment horizontal="center"/>
    </xf>
    <xf numFmtId="1" fontId="5" fillId="0" borderId="3" xfId="2" applyNumberFormat="1" applyFont="1" applyFill="1" applyBorder="1" applyAlignment="1">
      <alignment horizontal="center"/>
    </xf>
    <xf numFmtId="0" fontId="5" fillId="0" borderId="29" xfId="2" applyFont="1" applyFill="1" applyBorder="1" applyAlignment="1">
      <alignment horizontal="center"/>
    </xf>
    <xf numFmtId="0" fontId="6" fillId="5" borderId="9" xfId="2" applyFont="1" applyFill="1" applyBorder="1" applyAlignment="1">
      <alignment shrinkToFit="1"/>
    </xf>
    <xf numFmtId="0" fontId="6" fillId="5" borderId="23" xfId="2" applyFont="1" applyFill="1" applyBorder="1" applyAlignment="1">
      <alignment horizontal="center"/>
    </xf>
    <xf numFmtId="1" fontId="6" fillId="5" borderId="5" xfId="2" applyNumberFormat="1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/>
    </xf>
    <xf numFmtId="1" fontId="6" fillId="6" borderId="5" xfId="2" applyNumberFormat="1" applyFont="1" applyFill="1" applyBorder="1" applyAlignment="1">
      <alignment horizontal="center"/>
    </xf>
    <xf numFmtId="0" fontId="5" fillId="0" borderId="31" xfId="4" applyNumberFormat="1" applyFont="1" applyFill="1" applyBorder="1" applyAlignment="1">
      <alignment horizontal="center"/>
    </xf>
    <xf numFmtId="0" fontId="6" fillId="5" borderId="5" xfId="3" applyNumberFormat="1" applyFont="1" applyFill="1" applyBorder="1" applyAlignment="1">
      <alignment horizontal="center"/>
    </xf>
    <xf numFmtId="0" fontId="5" fillId="0" borderId="29" xfId="4" applyNumberFormat="1" applyFont="1" applyFill="1" applyBorder="1" applyAlignment="1">
      <alignment horizontal="center"/>
    </xf>
    <xf numFmtId="0" fontId="5" fillId="0" borderId="41" xfId="2" applyFont="1" applyFill="1" applyBorder="1"/>
    <xf numFmtId="0" fontId="5" fillId="0" borderId="6" xfId="2" applyFont="1" applyFill="1" applyBorder="1"/>
    <xf numFmtId="1" fontId="5" fillId="0" borderId="29" xfId="4" applyNumberFormat="1" applyFont="1" applyFill="1" applyBorder="1" applyAlignment="1">
      <alignment horizontal="center"/>
    </xf>
    <xf numFmtId="0" fontId="5" fillId="0" borderId="37" xfId="4" applyNumberFormat="1" applyFont="1" applyFill="1" applyBorder="1" applyAlignment="1">
      <alignment horizontal="center"/>
    </xf>
    <xf numFmtId="0" fontId="6" fillId="0" borderId="42" xfId="2" applyFont="1" applyFill="1" applyBorder="1" applyAlignment="1">
      <alignment shrinkToFit="1"/>
    </xf>
    <xf numFmtId="41" fontId="5" fillId="0" borderId="39" xfId="3" applyNumberFormat="1" applyFont="1" applyFill="1" applyBorder="1" applyAlignment="1">
      <alignment horizontal="center"/>
    </xf>
    <xf numFmtId="0" fontId="6" fillId="5" borderId="22" xfId="1" applyNumberFormat="1" applyFont="1" applyFill="1" applyBorder="1" applyAlignment="1" applyProtection="1"/>
    <xf numFmtId="0" fontId="5" fillId="0" borderId="17" xfId="1" applyNumberFormat="1" applyFont="1" applyFill="1" applyBorder="1" applyAlignment="1" applyProtection="1"/>
    <xf numFmtId="0" fontId="5" fillId="0" borderId="0" xfId="2" applyFont="1" applyFill="1" applyBorder="1" applyAlignment="1">
      <alignment horizontal="center"/>
    </xf>
    <xf numFmtId="0" fontId="5" fillId="0" borderId="29" xfId="3" applyNumberFormat="1" applyFont="1" applyFill="1" applyBorder="1" applyAlignment="1">
      <alignment horizontal="center"/>
    </xf>
    <xf numFmtId="0" fontId="5" fillId="0" borderId="18" xfId="2" applyFont="1" applyFill="1" applyBorder="1" applyAlignment="1">
      <alignment horizontal="left"/>
    </xf>
    <xf numFmtId="0" fontId="5" fillId="0" borderId="38" xfId="2" applyFont="1" applyFill="1" applyBorder="1"/>
    <xf numFmtId="0" fontId="6" fillId="0" borderId="9" xfId="2" applyFont="1" applyFill="1" applyBorder="1" applyAlignment="1">
      <alignment horizontal="left"/>
    </xf>
    <xf numFmtId="0" fontId="6" fillId="0" borderId="39" xfId="2" applyNumberFormat="1" applyFont="1" applyFill="1" applyBorder="1" applyAlignment="1">
      <alignment horizontal="right"/>
    </xf>
    <xf numFmtId="1" fontId="5" fillId="6" borderId="5" xfId="2" applyNumberFormat="1" applyFont="1" applyFill="1" applyBorder="1" applyAlignment="1">
      <alignment horizontal="center"/>
    </xf>
    <xf numFmtId="0" fontId="6" fillId="5" borderId="9" xfId="2" applyFont="1" applyFill="1" applyBorder="1" applyAlignment="1">
      <alignment horizontal="left"/>
    </xf>
    <xf numFmtId="0" fontId="5" fillId="0" borderId="8" xfId="2" applyFont="1" applyFill="1" applyBorder="1" applyAlignment="1">
      <alignment horizontal="left"/>
    </xf>
    <xf numFmtId="0" fontId="5" fillId="0" borderId="40" xfId="2" applyNumberFormat="1" applyFont="1" applyFill="1" applyBorder="1" applyAlignment="1">
      <alignment horizontal="center"/>
    </xf>
    <xf numFmtId="0" fontId="5" fillId="0" borderId="38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9" fillId="0" borderId="16" xfId="2" applyFont="1" applyFill="1" applyBorder="1" applyAlignment="1">
      <alignment horizontal="left"/>
    </xf>
    <xf numFmtId="0" fontId="11" fillId="0" borderId="33" xfId="2" applyNumberFormat="1" applyFont="1" applyFill="1" applyBorder="1" applyAlignment="1">
      <alignment horizontal="right"/>
    </xf>
    <xf numFmtId="0" fontId="11" fillId="0" borderId="25" xfId="2" applyFont="1" applyFill="1" applyBorder="1" applyAlignment="1">
      <alignment horizontal="center"/>
    </xf>
    <xf numFmtId="1" fontId="6" fillId="0" borderId="13" xfId="2" applyNumberFormat="1" applyFont="1" applyFill="1" applyBorder="1" applyAlignment="1">
      <alignment horizontal="center"/>
    </xf>
    <xf numFmtId="0" fontId="5" fillId="0" borderId="38" xfId="1" applyNumberFormat="1" applyFont="1" applyFill="1" applyBorder="1" applyAlignment="1" applyProtection="1"/>
    <xf numFmtId="0" fontId="5" fillId="0" borderId="37" xfId="3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1" fillId="0" borderId="12" xfId="2" applyFont="1" applyFill="1" applyBorder="1" applyAlignment="1">
      <alignment horizontal="left"/>
    </xf>
    <xf numFmtId="0" fontId="11" fillId="0" borderId="36" xfId="2" applyNumberFormat="1" applyFont="1" applyFill="1" applyBorder="1" applyAlignment="1">
      <alignment horizontal="right"/>
    </xf>
    <xf numFmtId="0" fontId="11" fillId="0" borderId="7" xfId="2" applyFont="1" applyFill="1" applyBorder="1" applyAlignment="1">
      <alignment horizontal="center"/>
    </xf>
    <xf numFmtId="1" fontId="6" fillId="0" borderId="14" xfId="2" applyNumberFormat="1" applyFont="1" applyFill="1" applyBorder="1" applyAlignment="1">
      <alignment horizontal="center"/>
    </xf>
    <xf numFmtId="0" fontId="6" fillId="0" borderId="22" xfId="1" applyNumberFormat="1" applyFont="1" applyFill="1" applyBorder="1" applyAlignment="1" applyProtection="1"/>
    <xf numFmtId="41" fontId="6" fillId="0" borderId="39" xfId="3" applyNumberFormat="1" applyFont="1" applyFill="1" applyBorder="1" applyAlignment="1">
      <alignment horizontal="center"/>
    </xf>
    <xf numFmtId="0" fontId="6" fillId="7" borderId="9" xfId="2" applyFont="1" applyFill="1" applyBorder="1" applyAlignment="1">
      <alignment horizontal="left"/>
    </xf>
    <xf numFmtId="0" fontId="6" fillId="7" borderId="39" xfId="2" applyNumberFormat="1" applyFont="1" applyFill="1" applyBorder="1" applyAlignment="1">
      <alignment horizontal="right"/>
    </xf>
    <xf numFmtId="0" fontId="6" fillId="7" borderId="10" xfId="2" applyFont="1" applyFill="1" applyBorder="1" applyAlignment="1">
      <alignment horizontal="center"/>
    </xf>
    <xf numFmtId="1" fontId="6" fillId="8" borderId="10" xfId="2" applyNumberFormat="1" applyFont="1" applyFill="1" applyBorder="1" applyAlignment="1">
      <alignment horizontal="center"/>
    </xf>
    <xf numFmtId="0" fontId="5" fillId="3" borderId="8" xfId="2" applyFont="1" applyFill="1" applyBorder="1"/>
    <xf numFmtId="41" fontId="5" fillId="3" borderId="40" xfId="3" applyNumberFormat="1" applyFont="1" applyFill="1" applyBorder="1" applyAlignment="1">
      <alignment horizontal="center"/>
    </xf>
    <xf numFmtId="0" fontId="5" fillId="3" borderId="32" xfId="2" applyFont="1" applyFill="1" applyBorder="1" applyAlignment="1"/>
    <xf numFmtId="0" fontId="5" fillId="3" borderId="0" xfId="2" applyFont="1" applyFill="1" applyBorder="1" applyAlignment="1"/>
    <xf numFmtId="0" fontId="5" fillId="3" borderId="4" xfId="2" applyFont="1" applyFill="1" applyBorder="1" applyAlignment="1"/>
    <xf numFmtId="0" fontId="5" fillId="0" borderId="40" xfId="2" applyNumberFormat="1" applyFont="1" applyFill="1" applyBorder="1" applyAlignment="1"/>
    <xf numFmtId="0" fontId="5" fillId="0" borderId="0" xfId="2" applyNumberFormat="1" applyFont="1"/>
    <xf numFmtId="0" fontId="5" fillId="0" borderId="0" xfId="2" applyFont="1" applyFill="1" applyBorder="1"/>
    <xf numFmtId="41" fontId="5" fillId="0" borderId="0" xfId="3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0" fillId="4" borderId="0" xfId="0" applyFill="1" applyAlignment="1">
      <alignment wrapText="1"/>
    </xf>
    <xf numFmtId="0" fontId="12" fillId="9" borderId="44" xfId="0" applyFont="1" applyFill="1" applyBorder="1" applyAlignment="1">
      <alignment wrapText="1"/>
    </xf>
    <xf numFmtId="0" fontId="0" fillId="9" borderId="45" xfId="0" applyFont="1" applyFill="1" applyBorder="1" applyAlignment="1">
      <alignment wrapText="1"/>
    </xf>
    <xf numFmtId="0" fontId="0" fillId="9" borderId="45" xfId="0" applyNumberFormat="1" applyFont="1" applyFill="1" applyBorder="1" applyAlignment="1">
      <alignment wrapText="1"/>
    </xf>
    <xf numFmtId="0" fontId="0" fillId="9" borderId="46" xfId="0" applyFont="1" applyFill="1" applyBorder="1" applyAlignment="1">
      <alignment wrapText="1"/>
    </xf>
    <xf numFmtId="0" fontId="0" fillId="10" borderId="8" xfId="0" applyFill="1" applyBorder="1"/>
    <xf numFmtId="0" fontId="0" fillId="10" borderId="0" xfId="0" applyFill="1" applyBorder="1"/>
    <xf numFmtId="0" fontId="0" fillId="10" borderId="32" xfId="0" applyFill="1" applyBorder="1"/>
    <xf numFmtId="1" fontId="5" fillId="0" borderId="47" xfId="2" applyNumberFormat="1" applyFont="1" applyFill="1" applyBorder="1" applyAlignment="1">
      <alignment horizontal="center"/>
    </xf>
    <xf numFmtId="41" fontId="5" fillId="0" borderId="48" xfId="3" applyNumberFormat="1" applyFont="1" applyFill="1" applyBorder="1" applyAlignment="1">
      <alignment horizontal="center"/>
    </xf>
    <xf numFmtId="1" fontId="5" fillId="0" borderId="27" xfId="2" applyNumberFormat="1" applyFont="1" applyFill="1" applyBorder="1" applyAlignment="1">
      <alignment horizontal="center"/>
    </xf>
    <xf numFmtId="1" fontId="13" fillId="0" borderId="47" xfId="2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48" xfId="2" applyNumberFormat="1" applyFont="1" applyFill="1" applyBorder="1" applyAlignment="1">
      <alignment horizontal="center"/>
    </xf>
    <xf numFmtId="0" fontId="2" fillId="0" borderId="39" xfId="1" applyBorder="1" applyAlignment="1">
      <alignment horizontal="center"/>
    </xf>
    <xf numFmtId="0" fontId="5" fillId="0" borderId="18" xfId="1" applyNumberFormat="1" applyFont="1" applyFill="1" applyBorder="1" applyAlignment="1" applyProtection="1"/>
    <xf numFmtId="0" fontId="5" fillId="0" borderId="41" xfId="1" applyNumberFormat="1" applyFont="1" applyFill="1" applyBorder="1" applyAlignment="1" applyProtection="1"/>
    <xf numFmtId="0" fontId="5" fillId="0" borderId="31" xfId="3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 applyProtection="1"/>
    <xf numFmtId="1" fontId="5" fillId="0" borderId="50" xfId="2" applyNumberFormat="1" applyFont="1" applyFill="1" applyBorder="1" applyAlignment="1">
      <alignment horizontal="center"/>
    </xf>
    <xf numFmtId="1" fontId="6" fillId="5" borderId="23" xfId="2" applyNumberFormat="1" applyFont="1" applyFill="1" applyBorder="1" applyAlignment="1">
      <alignment horizontal="center"/>
    </xf>
    <xf numFmtId="0" fontId="6" fillId="5" borderId="39" xfId="2" applyFont="1" applyFill="1" applyBorder="1" applyAlignment="1">
      <alignment horizontal="center"/>
    </xf>
    <xf numFmtId="1" fontId="6" fillId="5" borderId="10" xfId="2" applyNumberFormat="1" applyFont="1" applyFill="1" applyBorder="1" applyAlignment="1">
      <alignment horizontal="center"/>
    </xf>
    <xf numFmtId="0" fontId="5" fillId="0" borderId="51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1" fontId="5" fillId="0" borderId="52" xfId="2" applyNumberFormat="1" applyFont="1" applyFill="1" applyBorder="1" applyAlignment="1">
      <alignment horizontal="center"/>
    </xf>
    <xf numFmtId="1" fontId="5" fillId="0" borderId="23" xfId="2" applyNumberFormat="1" applyFont="1" applyFill="1" applyBorder="1" applyAlignment="1">
      <alignment horizontal="center"/>
    </xf>
    <xf numFmtId="1" fontId="5" fillId="0" borderId="53" xfId="2" applyNumberFormat="1" applyFont="1" applyFill="1" applyBorder="1" applyAlignment="1">
      <alignment horizontal="center"/>
    </xf>
    <xf numFmtId="1" fontId="5" fillId="0" borderId="18" xfId="2" applyNumberFormat="1" applyFont="1" applyFill="1" applyBorder="1" applyAlignment="1">
      <alignment horizontal="center"/>
    </xf>
    <xf numFmtId="1" fontId="5" fillId="0" borderId="54" xfId="2" applyNumberFormat="1" applyFont="1" applyFill="1" applyBorder="1" applyAlignment="1">
      <alignment horizontal="center"/>
    </xf>
    <xf numFmtId="1" fontId="5" fillId="0" borderId="38" xfId="2" applyNumberFormat="1" applyFont="1" applyFill="1" applyBorder="1" applyAlignment="1">
      <alignment horizontal="center"/>
    </xf>
    <xf numFmtId="0" fontId="5" fillId="0" borderId="55" xfId="2" applyFont="1" applyFill="1" applyBorder="1" applyAlignment="1">
      <alignment horizontal="center"/>
    </xf>
    <xf numFmtId="0" fontId="6" fillId="5" borderId="5" xfId="2" applyFont="1" applyFill="1" applyBorder="1" applyAlignment="1">
      <alignment shrinkToFit="1"/>
    </xf>
    <xf numFmtId="1" fontId="6" fillId="5" borderId="58" xfId="2" applyNumberFormat="1" applyFont="1" applyFill="1" applyBorder="1" applyAlignment="1">
      <alignment horizontal="center"/>
    </xf>
    <xf numFmtId="0" fontId="5" fillId="0" borderId="3" xfId="2" applyFont="1" applyFill="1" applyBorder="1"/>
    <xf numFmtId="1" fontId="18" fillId="0" borderId="29" xfId="3" applyNumberFormat="1" applyFont="1" applyFill="1" applyBorder="1" applyAlignment="1">
      <alignment horizontal="center"/>
    </xf>
    <xf numFmtId="0" fontId="18" fillId="0" borderId="28" xfId="2" applyFont="1" applyFill="1" applyBorder="1" applyAlignment="1">
      <alignment horizontal="center"/>
    </xf>
    <xf numFmtId="1" fontId="18" fillId="0" borderId="18" xfId="2" applyNumberFormat="1" applyFont="1" applyFill="1" applyBorder="1" applyAlignment="1">
      <alignment horizontal="center"/>
    </xf>
    <xf numFmtId="0" fontId="5" fillId="0" borderId="21" xfId="2" applyFont="1" applyFill="1" applyBorder="1" applyAlignment="1">
      <alignment horizontal="left" shrinkToFit="1"/>
    </xf>
    <xf numFmtId="0" fontId="5" fillId="0" borderId="17" xfId="2" applyFont="1" applyFill="1" applyBorder="1"/>
    <xf numFmtId="1" fontId="5" fillId="0" borderId="57" xfId="2" applyNumberFormat="1" applyFont="1" applyFill="1" applyBorder="1" applyAlignment="1">
      <alignment horizontal="center"/>
    </xf>
    <xf numFmtId="0" fontId="5" fillId="2" borderId="8" xfId="2" applyFont="1" applyFill="1" applyBorder="1"/>
    <xf numFmtId="41" fontId="5" fillId="2" borderId="0" xfId="3" applyNumberFormat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4" borderId="8" xfId="2" applyFont="1" applyFill="1" applyBorder="1" applyAlignment="1"/>
    <xf numFmtId="0" fontId="8" fillId="4" borderId="8" xfId="1" applyNumberFormat="1" applyFont="1" applyFill="1" applyBorder="1" applyAlignment="1" applyProtection="1">
      <alignment horizontal="center"/>
    </xf>
    <xf numFmtId="0" fontId="18" fillId="0" borderId="34" xfId="2" applyFont="1" applyFill="1" applyBorder="1"/>
    <xf numFmtId="0" fontId="13" fillId="0" borderId="11" xfId="2" applyFont="1" applyFill="1" applyBorder="1"/>
    <xf numFmtId="0" fontId="10" fillId="0" borderId="8" xfId="2" applyFont="1" applyBorder="1"/>
    <xf numFmtId="0" fontId="5" fillId="0" borderId="15" xfId="2" applyFont="1" applyFill="1" applyBorder="1" applyAlignment="1">
      <alignment shrinkToFit="1"/>
    </xf>
    <xf numFmtId="0" fontId="5" fillId="0" borderId="21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/>
    <xf numFmtId="0" fontId="5" fillId="0" borderId="67" xfId="2" applyFont="1" applyFill="1" applyBorder="1"/>
    <xf numFmtId="0" fontId="5" fillId="0" borderId="24" xfId="1" applyNumberFormat="1" applyFont="1" applyFill="1" applyBorder="1" applyAlignment="1" applyProtection="1"/>
    <xf numFmtId="0" fontId="5" fillId="0" borderId="11" xfId="1" applyNumberFormat="1" applyFont="1" applyFill="1" applyBorder="1" applyAlignment="1" applyProtection="1"/>
    <xf numFmtId="1" fontId="5" fillId="0" borderId="68" xfId="2" applyNumberFormat="1" applyFont="1" applyFill="1" applyBorder="1" applyAlignment="1">
      <alignment horizontal="center"/>
    </xf>
    <xf numFmtId="0" fontId="5" fillId="0" borderId="67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>
      <alignment horizontal="left"/>
    </xf>
    <xf numFmtId="0" fontId="5" fillId="0" borderId="15" xfId="2" applyFont="1" applyFill="1" applyBorder="1" applyAlignment="1">
      <alignment horizontal="left" shrinkToFit="1"/>
    </xf>
    <xf numFmtId="0" fontId="5" fillId="0" borderId="69" xfId="1" applyNumberFormat="1" applyFont="1" applyFill="1" applyBorder="1" applyAlignment="1" applyProtection="1"/>
    <xf numFmtId="0" fontId="5" fillId="0" borderId="34" xfId="1" applyNumberFormat="1" applyFont="1" applyFill="1" applyBorder="1" applyAlignment="1" applyProtection="1"/>
    <xf numFmtId="0" fontId="5" fillId="3" borderId="32" xfId="2" applyFont="1" applyFill="1" applyBorder="1" applyAlignment="1">
      <alignment horizontal="right"/>
    </xf>
    <xf numFmtId="1" fontId="5" fillId="0" borderId="70" xfId="2" applyNumberFormat="1" applyFont="1" applyFill="1" applyBorder="1" applyAlignment="1">
      <alignment horizontal="center"/>
    </xf>
    <xf numFmtId="0" fontId="14" fillId="11" borderId="9" xfId="2" applyFont="1" applyFill="1" applyBorder="1" applyAlignment="1"/>
    <xf numFmtId="0" fontId="15" fillId="11" borderId="23" xfId="2" applyFont="1" applyFill="1" applyBorder="1" applyAlignment="1"/>
    <xf numFmtId="0" fontId="15" fillId="12" borderId="23" xfId="2" applyNumberFormat="1" applyFont="1" applyFill="1" applyBorder="1" applyAlignment="1"/>
    <xf numFmtId="0" fontId="6" fillId="11" borderId="23" xfId="2" applyFont="1" applyFill="1" applyBorder="1" applyAlignment="1"/>
    <xf numFmtId="0" fontId="16" fillId="11" borderId="23" xfId="2" applyFont="1" applyFill="1" applyBorder="1" applyAlignment="1">
      <alignment horizontal="left"/>
    </xf>
    <xf numFmtId="0" fontId="6" fillId="12" borderId="23" xfId="2" applyNumberFormat="1" applyFont="1" applyFill="1" applyBorder="1" applyAlignment="1">
      <alignment horizontal="center"/>
    </xf>
    <xf numFmtId="0" fontId="6" fillId="12" borderId="23" xfId="2" applyFont="1" applyFill="1" applyBorder="1"/>
    <xf numFmtId="0" fontId="6" fillId="12" borderId="10" xfId="2" applyFont="1" applyFill="1" applyBorder="1"/>
    <xf numFmtId="1" fontId="6" fillId="5" borderId="71" xfId="2" applyNumberFormat="1" applyFont="1" applyFill="1" applyBorder="1" applyAlignment="1">
      <alignment horizontal="center"/>
    </xf>
    <xf numFmtId="0" fontId="6" fillId="5" borderId="23" xfId="3" applyNumberFormat="1" applyFont="1" applyFill="1" applyBorder="1" applyAlignment="1">
      <alignment horizontal="center"/>
    </xf>
    <xf numFmtId="0" fontId="5" fillId="0" borderId="72" xfId="3" applyNumberFormat="1" applyFont="1" applyFill="1" applyBorder="1" applyAlignment="1">
      <alignment horizontal="center" shrinkToFit="1"/>
    </xf>
    <xf numFmtId="0" fontId="5" fillId="0" borderId="73" xfId="3" applyNumberFormat="1" applyFont="1" applyFill="1" applyBorder="1" applyAlignment="1">
      <alignment horizontal="center" shrinkToFit="1"/>
    </xf>
    <xf numFmtId="0" fontId="5" fillId="0" borderId="74" xfId="3" applyNumberFormat="1" applyFont="1" applyFill="1" applyBorder="1" applyAlignment="1">
      <alignment horizontal="center" shrinkToFit="1"/>
    </xf>
    <xf numFmtId="0" fontId="5" fillId="0" borderId="75" xfId="3" applyNumberFormat="1" applyFont="1" applyFill="1" applyBorder="1" applyAlignment="1">
      <alignment horizontal="center" shrinkToFit="1"/>
    </xf>
    <xf numFmtId="0" fontId="5" fillId="0" borderId="18" xfId="2" applyFont="1" applyFill="1" applyBorder="1"/>
    <xf numFmtId="0" fontId="5" fillId="0" borderId="41" xfId="2" applyFont="1" applyFill="1" applyBorder="1" applyAlignment="1">
      <alignment shrinkToFit="1"/>
    </xf>
    <xf numFmtId="0" fontId="13" fillId="0" borderId="18" xfId="2" applyFont="1" applyFill="1" applyBorder="1"/>
    <xf numFmtId="0" fontId="5" fillId="0" borderId="18" xfId="2" applyFont="1" applyFill="1" applyBorder="1" applyAlignment="1">
      <alignment horizontal="left" shrinkToFit="1"/>
    </xf>
    <xf numFmtId="0" fontId="13" fillId="0" borderId="38" xfId="2" applyFont="1" applyFill="1" applyBorder="1"/>
    <xf numFmtId="0" fontId="13" fillId="0" borderId="6" xfId="2" applyFont="1" applyFill="1" applyBorder="1"/>
    <xf numFmtId="0" fontId="5" fillId="0" borderId="18" xfId="0" applyFont="1" applyBorder="1"/>
    <xf numFmtId="0" fontId="13" fillId="0" borderId="54" xfId="2" applyFont="1" applyFill="1" applyBorder="1"/>
    <xf numFmtId="0" fontId="5" fillId="0" borderId="54" xfId="2" applyFont="1" applyFill="1" applyBorder="1"/>
    <xf numFmtId="0" fontId="5" fillId="0" borderId="18" xfId="2" applyFont="1" applyFill="1" applyBorder="1" applyAlignment="1">
      <alignment shrinkToFit="1"/>
    </xf>
    <xf numFmtId="0" fontId="5" fillId="0" borderId="43" xfId="2" applyFont="1" applyFill="1" applyBorder="1"/>
    <xf numFmtId="0" fontId="5" fillId="0" borderId="34" xfId="2" applyFont="1" applyFill="1" applyBorder="1" applyAlignment="1">
      <alignment shrinkToFit="1"/>
    </xf>
    <xf numFmtId="0" fontId="5" fillId="0" borderId="66" xfId="2" applyFont="1" applyFill="1" applyBorder="1"/>
    <xf numFmtId="0" fontId="18" fillId="0" borderId="34" xfId="1" applyNumberFormat="1" applyFont="1" applyFill="1" applyBorder="1" applyAlignment="1" applyProtection="1"/>
    <xf numFmtId="0" fontId="18" fillId="0" borderId="29" xfId="4" applyNumberFormat="1" applyFont="1" applyFill="1" applyBorder="1" applyAlignment="1">
      <alignment horizontal="center"/>
    </xf>
    <xf numFmtId="0" fontId="18" fillId="0" borderId="19" xfId="2" applyFont="1" applyFill="1" applyBorder="1" applyAlignment="1">
      <alignment horizontal="center"/>
    </xf>
    <xf numFmtId="1" fontId="18" fillId="0" borderId="28" xfId="2" applyNumberFormat="1" applyFont="1" applyFill="1" applyBorder="1" applyAlignment="1">
      <alignment horizontal="center"/>
    </xf>
    <xf numFmtId="0" fontId="18" fillId="0" borderId="66" xfId="2" applyFont="1" applyFill="1" applyBorder="1"/>
    <xf numFmtId="1" fontId="18" fillId="0" borderId="31" xfId="3" applyNumberFormat="1" applyFont="1" applyFill="1" applyBorder="1" applyAlignment="1">
      <alignment horizontal="center"/>
    </xf>
    <xf numFmtId="0" fontId="18" fillId="0" borderId="56" xfId="2" applyFont="1" applyFill="1" applyBorder="1" applyAlignment="1">
      <alignment horizontal="center"/>
    </xf>
    <xf numFmtId="1" fontId="18" fillId="0" borderId="13" xfId="2" applyNumberFormat="1" applyFont="1" applyFill="1" applyBorder="1" applyAlignment="1">
      <alignment horizontal="center"/>
    </xf>
    <xf numFmtId="0" fontId="18" fillId="0" borderId="6" xfId="2" applyFont="1" applyFill="1" applyBorder="1"/>
    <xf numFmtId="0" fontId="18" fillId="0" borderId="73" xfId="3" applyNumberFormat="1" applyFont="1" applyFill="1" applyBorder="1" applyAlignment="1">
      <alignment horizontal="center" shrinkToFit="1"/>
    </xf>
    <xf numFmtId="0" fontId="18" fillId="0" borderId="1" xfId="2" applyFont="1" applyFill="1" applyBorder="1" applyAlignment="1">
      <alignment horizontal="center"/>
    </xf>
    <xf numFmtId="1" fontId="18" fillId="0" borderId="35" xfId="2" applyNumberFormat="1" applyFont="1" applyFill="1" applyBorder="1" applyAlignment="1">
      <alignment horizontal="center"/>
    </xf>
    <xf numFmtId="0" fontId="13" fillId="0" borderId="41" xfId="2" applyFont="1" applyFill="1" applyBorder="1"/>
    <xf numFmtId="0" fontId="6" fillId="7" borderId="9" xfId="2" applyFont="1" applyFill="1" applyBorder="1" applyAlignment="1">
      <alignment horizontal="left" vertical="distributed"/>
    </xf>
    <xf numFmtId="0" fontId="6" fillId="7" borderId="23" xfId="2" applyFont="1" applyFill="1" applyBorder="1" applyAlignment="1">
      <alignment horizontal="left" vertical="distributed"/>
    </xf>
    <xf numFmtId="0" fontId="6" fillId="7" borderId="10" xfId="2" applyFont="1" applyFill="1" applyBorder="1" applyAlignment="1">
      <alignment horizontal="left" vertical="distributed"/>
    </xf>
    <xf numFmtId="0" fontId="17" fillId="13" borderId="64" xfId="0" applyFont="1" applyFill="1" applyBorder="1" applyAlignment="1">
      <alignment horizontal="center"/>
    </xf>
    <xf numFmtId="0" fontId="17" fillId="13" borderId="65" xfId="0" applyFont="1" applyFill="1" applyBorder="1" applyAlignment="1">
      <alignment horizontal="center"/>
    </xf>
    <xf numFmtId="0" fontId="17" fillId="13" borderId="20" xfId="0" applyFont="1" applyFill="1" applyBorder="1" applyAlignment="1">
      <alignment horizontal="center"/>
    </xf>
    <xf numFmtId="0" fontId="17" fillId="13" borderId="27" xfId="0" applyFont="1" applyFill="1" applyBorder="1" applyAlignment="1">
      <alignment horizontal="center"/>
    </xf>
    <xf numFmtId="0" fontId="17" fillId="13" borderId="30" xfId="0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23" xfId="2" applyFont="1" applyFill="1" applyBorder="1" applyAlignment="1">
      <alignment horizontal="center"/>
    </xf>
    <xf numFmtId="0" fontId="3" fillId="3" borderId="49" xfId="2" applyFont="1" applyFill="1" applyBorder="1" applyAlignment="1">
      <alignment horizontal="center"/>
    </xf>
    <xf numFmtId="164" fontId="6" fillId="14" borderId="23" xfId="2" applyNumberFormat="1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/>
    </xf>
    <xf numFmtId="0" fontId="13" fillId="4" borderId="8" xfId="1" applyNumberFormat="1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5" fillId="0" borderId="59" xfId="2" applyFont="1" applyFill="1" applyBorder="1" applyAlignment="1">
      <alignment horizontal="left" shrinkToFit="1"/>
    </xf>
    <xf numFmtId="0" fontId="5" fillId="0" borderId="33" xfId="2" applyFont="1" applyFill="1" applyBorder="1" applyAlignment="1">
      <alignment horizontal="left" shrinkToFit="1"/>
    </xf>
    <xf numFmtId="0" fontId="5" fillId="0" borderId="33" xfId="2" applyFont="1" applyFill="1" applyBorder="1" applyAlignment="1">
      <alignment horizontal="left" wrapText="1"/>
    </xf>
    <xf numFmtId="0" fontId="7" fillId="0" borderId="60" xfId="0" applyFont="1" applyFill="1" applyBorder="1" applyAlignment="1"/>
    <xf numFmtId="0" fontId="5" fillId="0" borderId="34" xfId="2" applyFont="1" applyFill="1" applyBorder="1" applyAlignment="1">
      <alignment horizontal="left" shrinkToFit="1"/>
    </xf>
    <xf numFmtId="0" fontId="5" fillId="0" borderId="29" xfId="2" applyFont="1" applyFill="1" applyBorder="1" applyAlignment="1">
      <alignment horizontal="left" shrinkToFit="1"/>
    </xf>
    <xf numFmtId="0" fontId="0" fillId="0" borderId="28" xfId="0" applyBorder="1"/>
    <xf numFmtId="0" fontId="0" fillId="0" borderId="19" xfId="0" applyBorder="1"/>
    <xf numFmtId="0" fontId="0" fillId="0" borderId="61" xfId="0" applyBorder="1"/>
    <xf numFmtId="164" fontId="5" fillId="0" borderId="29" xfId="2" applyNumberFormat="1" applyFont="1" applyFill="1" applyBorder="1" applyAlignment="1">
      <alignment horizontal="left"/>
    </xf>
    <xf numFmtId="0" fontId="7" fillId="0" borderId="29" xfId="0" applyFont="1" applyFill="1" applyBorder="1" applyAlignment="1"/>
    <xf numFmtId="0" fontId="7" fillId="0" borderId="35" xfId="0" applyFont="1" applyFill="1" applyBorder="1" applyAlignment="1"/>
    <xf numFmtId="0" fontId="14" fillId="0" borderId="28" xfId="2" applyFont="1" applyFill="1" applyBorder="1" applyAlignment="1"/>
    <xf numFmtId="0" fontId="14" fillId="0" borderId="19" xfId="2" applyFont="1" applyFill="1" applyBorder="1" applyAlignment="1"/>
    <xf numFmtId="0" fontId="19" fillId="0" borderId="61" xfId="0" applyFont="1" applyFill="1" applyBorder="1" applyAlignment="1"/>
    <xf numFmtId="0" fontId="5" fillId="0" borderId="34" xfId="2" applyFont="1" applyFill="1" applyBorder="1" applyAlignment="1">
      <alignment shrinkToFit="1"/>
    </xf>
    <xf numFmtId="0" fontId="5" fillId="0" borderId="29" xfId="2" applyFont="1" applyFill="1" applyBorder="1" applyAlignment="1">
      <alignment shrinkToFit="1"/>
    </xf>
    <xf numFmtId="0" fontId="6" fillId="0" borderId="28" xfId="2" applyFont="1" applyFill="1" applyBorder="1" applyAlignment="1"/>
    <xf numFmtId="0" fontId="7" fillId="0" borderId="19" xfId="0" applyFont="1" applyFill="1" applyBorder="1" applyAlignment="1"/>
    <xf numFmtId="0" fontId="7" fillId="0" borderId="61" xfId="0" applyFont="1" applyFill="1" applyBorder="1" applyAlignment="1"/>
    <xf numFmtId="0" fontId="5" fillId="0" borderId="62" xfId="2" applyFont="1" applyFill="1" applyBorder="1" applyAlignment="1">
      <alignment horizontal="left"/>
    </xf>
    <xf numFmtId="0" fontId="5" fillId="0" borderId="58" xfId="2" applyFont="1" applyFill="1" applyBorder="1" applyAlignment="1"/>
    <xf numFmtId="0" fontId="7" fillId="0" borderId="63" xfId="0" applyFont="1" applyFill="1" applyBorder="1" applyAlignment="1"/>
    <xf numFmtId="0" fontId="4" fillId="0" borderId="19" xfId="0" applyFont="1" applyFill="1" applyBorder="1" applyAlignment="1"/>
    <xf numFmtId="0" fontId="4" fillId="0" borderId="61" xfId="0" applyFont="1" applyFill="1" applyBorder="1" applyAlignment="1"/>
    <xf numFmtId="0" fontId="6" fillId="0" borderId="19" xfId="2" applyFont="1" applyFill="1" applyBorder="1" applyAlignment="1"/>
  </cellXfs>
  <cellStyles count="5">
    <cellStyle name="Ezres" xfId="4" builtinId="3"/>
    <cellStyle name="Hivatkozás" xfId="1" builtinId="8"/>
    <cellStyle name="Normál" xfId="0" builtinId="0"/>
    <cellStyle name="Normál 3" xfId="2"/>
    <cellStyle name="Pénznem 3" xfId="3"/>
  </cellStyles>
  <dxfs count="0"/>
  <tableStyles count="0" defaultTableStyle="TableStyleMedium9" defaultPivotStyle="PivotStyleLight16"/>
  <colors>
    <mruColors>
      <color rgb="FFFFFF75"/>
      <color rgb="FFFECEF4"/>
      <color rgb="FFCCECFF"/>
      <color rgb="FFFFEEB9"/>
      <color rgb="FFE1EB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754670</xdr:colOff>
      <xdr:row>1</xdr:row>
      <xdr:rowOff>0</xdr:rowOff>
    </xdr:from>
    <xdr:to>
      <xdr:col>0</xdr:col>
      <xdr:colOff>1867913</xdr:colOff>
      <xdr:row>8</xdr:row>
      <xdr:rowOff>914</xdr:rowOff>
    </xdr:to>
    <xdr:pic>
      <xdr:nvPicPr>
        <xdr:cNvPr id="1027" name="Picture 3" descr="https://ci5.googleusercontent.com/proxy/XcYsMZhmitf1cve46bZz0H0d7ANhpAznwlYGzfOQWrp_HC7e5eelq10pF8WKye2sy8yafugKPDOsjGr0hgzXboJqRESxqgw28D3nGJNhLBdtEYDqYcyjAdEDt9ik=s0-d-e1-ft#http://honlapom.hu/pages/dalma23/contents/startpage/1484560815_200x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670" y="161192"/>
          <a:ext cx="1113243" cy="136372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123824</xdr:rowOff>
    </xdr:from>
    <xdr:ext cx="7734300" cy="15764957"/>
    <xdr:sp macro="" textlink="">
      <xdr:nvSpPr>
        <xdr:cNvPr id="2" name="Szövegdoboz 1"/>
        <xdr:cNvSpPr txBox="1"/>
      </xdr:nvSpPr>
      <xdr:spPr>
        <a:xfrm>
          <a:off x="285750" y="123824"/>
          <a:ext cx="7734300" cy="15764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hu-HU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Vásárlási szerződés (Távszerződés)</a:t>
          </a:r>
        </a:p>
        <a:p>
          <a:endParaRPr lang="hu-HU" sz="11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szerződés tárgya a www.albaszendvics-hidegtal.hu</a:t>
          </a:r>
          <a:r>
            <a:rPr lang="hu-HU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webáruházban található összes árucikk. Az árucikkek tulajdonságait, jellemzőit az árucikkhez tartozó konkrét oldalon ismerheti meg. A webáruházban található termékek adatai a megrendelés időpontjában érvényesek. Újabb ugyanazon termékre vonatkozó, de későbbi időpontban történő megrendelés esetén, az adatok változhatnak. A webáruházban található ajánlatok az adott időpontban hatályosak.</a:t>
          </a:r>
        </a:p>
        <a:p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megrendelőlap kitöltésével, a termékek</a:t>
          </a:r>
          <a:r>
            <a:rPr lang="hu-HU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kosárba helyezésével , </a:t>
          </a: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elküldésével és annak az info@albaszendvics.hu vagy albaszendvics@gmail.com</a:t>
          </a:r>
          <a:r>
            <a:rPr lang="hu-HU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E</a:t>
          </a: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-mail által történő visszaigazolásával a 45/2014. Kormányrendelet alapján távollévők közötti szerződés jön létre az Alba Gusta Kft (1157. Budapest, Kőrakás park 36., Telefon: 06 30 388 77 30, E-mail: info@albaszendvics.hu vagy albaszendvics@gmail.com, Cégjegyzékszám: 01-09-986678, Adószám: 23961731-1-42.) mint Szolgáltató, valamint a Megrendelő, mint Vevő között az alábbi feltételek szerint:</a:t>
          </a:r>
          <a:b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</a:br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Amennyiben a megrendelés teljesítése bármilyen okból akadályba ütközik, úgy a Szolgáltató köteles haladéktalanul e-mail vagy telefon útján felvenni a kapcsolatot Vevővel a továbbiak egyeztetése érdekében, ez esetben a távszerződés Felek között nem jön létre.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Vevő köteles az általa feladott Megrendelőlapon megjelölt és a Szolgáltató által a megadott címre kiszállíttatott termékeket átvenni, a Szolgáltató által küldött visszaigazoláson feltüntetett vételárat – mely a termékek csomagolási és szállítási költségeit is tartalmazza – Szolgáltató részére az általa kiválasztott módon megfizetni.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Az itt nem szabályozott kérdésekre a Polgári Törvénykönyv, valamint a távollévők között kötött szerződésekről szóló 45/2014. Korm. számú rendelet szabályai az irányadóak.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webáruház használatának segítségével létrejövő szerződések nyelve a magyar, az ily módon kötött szerződések nem minősülnek írásba foglalt szerződésnek, és azokat az</a:t>
          </a:r>
          <a:r>
            <a:rPr lang="hu-HU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Alba Gusta Kft nem iktatja.</a:t>
          </a:r>
        </a:p>
        <a:p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Vásárlás és megrendelés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keresett és megvásárolni kívánt terméket a „Kosárba teszem” gombra kattintva helyezheti a kosárba, amely minden termék listaoldalán, és részletes termék adatlap oldalán megtalálható a termék mellett. </a:t>
          </a:r>
          <a:b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kosárba helyezett termékeket innen kitörölheti, illetve módosíthat a megrendelt termék mennyiségén. A kosár tartalmát bővítheti, amennyiben további termékeket kíván vásárolni, illetve be is fejezheti és leadhatja megrendelését a fejlécben található „Pénztárhoz” gombra, majd a rendelés összesítő oldalon a „Megrendelem” gombra kattintva.</a:t>
          </a:r>
        </a:p>
        <a:p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1">
              <a:solidFill>
                <a:schemeClr val="tx1"/>
              </a:solidFill>
              <a:latin typeface="+mn-lt"/>
              <a:ea typeface="+mn-ea"/>
              <a:cs typeface="+mn-cs"/>
            </a:rPr>
            <a:t>Általános szerződési feltétel</a:t>
          </a:r>
          <a:endParaRPr lang="hu-H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rendelés összesítő oldalon lehetőség van a rendeléshez kapcsolódó információk megtekintésére, és módosítására, illetve a Szolgáltató részére a megrendeléssel kapcsolatos egyéb szöveges tartalmú üzenet  írására.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leadott megrendelést követően rendszerünk először egy automata üzenetet küld Önnek, majd ügyfélszolgálatunk - a feldolgozást követően -visszaigzolja rendelését.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Amennyiben a kiszállítást megelőző nap 16 óráig nem érkezne visszaigazoló levél tőlünk, kérjük hívjon minket a 06 30</a:t>
          </a:r>
          <a:r>
            <a:rPr lang="hu-HU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388 77 30</a:t>
          </a: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számon.</a:t>
          </a:r>
        </a:p>
        <a:p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1" i="1" u="sng">
              <a:solidFill>
                <a:schemeClr val="tx1"/>
              </a:solidFill>
              <a:latin typeface="+mn-lt"/>
              <a:ea typeface="+mn-ea"/>
              <a:cs typeface="+mn-cs"/>
            </a:rPr>
            <a:t>AlbaSzendvics csapata:</a:t>
          </a:r>
          <a:endParaRPr lang="hu-HU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Webáruház üzemeltető: Alba Gusta Kft</a:t>
          </a:r>
          <a:b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Cím: 1156. Budaest, Kőrakás park 36. 2/16. 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Rendelésfelvétel: Alba Gusta Kft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A megrendelt termékeket az alábbi szolgáltatók készítik: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Hidegkonyhai termékek, sütés nélkül</a:t>
          </a:r>
          <a:r>
            <a:rPr lang="hu-HU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készült édességek</a:t>
          </a: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: AlbaSzendvics Konyha, </a:t>
          </a:r>
          <a:b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Cím: 2485. Gárdony-Dinnyés, Kossuth utca 1.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Cukrászati termékek:  SASA.COM KFT  </a:t>
          </a:r>
          <a:b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Cím: 2484. Gárdony, Balatoni u. 52.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Pék termékek: Gyócsi-Családi Kft </a:t>
          </a:r>
          <a:b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Cím: 2471. Baracska, Ország u. 37.B. 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Pék termékek: Lidl Magyarország Bt</a:t>
          </a:r>
          <a:b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Cím: 1037. Budapest, Rádl árok 6.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Pék termékek:  Dobos Pékség </a:t>
          </a:r>
          <a:b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Cím: 2483. Gárdony, Szabadság út 8.</a:t>
          </a:r>
        </a:p>
        <a:p>
          <a:endParaRPr lang="hu-HU" sz="1100" b="1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Kiszállítás módja és díja:</a:t>
          </a:r>
          <a:endParaRPr lang="hu-HU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Kiszállítás:</a:t>
          </a:r>
          <a:b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Alba Gusta Kft, cím: 1156. Budapest, Kőrakás park 36.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A Vevő által rendelt termékeket futárunk viszi ki a megadott címre. A kiszállítás díját a megrendelt saját készítésű  termékek értéke alapján, szállítási díjtáblázatunk szerint számoljuk ki.</a:t>
          </a:r>
        </a:p>
        <a:p>
          <a:endParaRPr lang="hu-HU" sz="1100" b="1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A fizetés történhet:</a:t>
          </a:r>
          <a:endParaRPr lang="hu-HU" sz="1100" b="0" i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Készpénzben futárunknál számla ellenében.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Átutalással előzetes egyeztetést követően számla ellenében.</a:t>
          </a:r>
        </a:p>
        <a:p>
          <a:endParaRPr lang="hu-HU" sz="11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Reklamáció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Amennyiben a vásárolt termékkel kapcsolatban mennyiségi és/vagy minőségi kifogás áll fenn a szállító a kifogásolt terméket eredeti állapotában visszaszállítja, feltéve hogy a reklamáció az átadás során megtörtént.  Jogos reklamáció esetén az új termék kiszállításának a díja a Alba Gusta Szolgáltató Korlátolt Felelősségű Társaság -t terheli.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hu-HU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Panaszügyintézés helye (1997.évi CLV törvény rendelkezései alapján):</a:t>
          </a:r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telefonon: 0630 388 77 30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személyesen szóban, itt: 1156. Budapest, Kőrakás park 36. 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levélben: 1156. Budapest, Kőrakás park 36. 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vagy e-mailben: albaszendvics@gmail.com</a:t>
          </a:r>
        </a:p>
        <a:p>
          <a:endParaRPr lang="hu-HU" sz="11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Elállás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fogyasztókra vonatkozó jogokat a 45/2014. Korm. rendelet szabályozza, összefoglalva: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 </a:t>
          </a:r>
          <a:r>
            <a:rPr lang="hu-HU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Megrendelő</a:t>
          </a: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 jogosult a visszaigazolt megrendelést 48 órával a kiszállítás előtt lemondani. Az elállást írásban, a megrendelés adataival (megrendelő neve, címe, lemondott időpont megjelőlése) az </a:t>
          </a:r>
          <a:r>
            <a:rPr lang="hu-HU" sz="1100" b="0" i="0" u="sng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albaszendvics@gmail.com</a:t>
          </a:r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 címre eljuttatni. Az elállás akkor érvényes, ha azt az AlbaSzendvics Ügyfélszolgálat írásban visszaigazolt.</a:t>
          </a:r>
        </a:p>
        <a:p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kiszállítás előtt kevesebb, mint 48 órával rendelést lemondani már nem lehet. Amennyiben mégis sor kerülne rá, úgy a felek a megegyezésén múlik a kártalanítás. Megegyezés hiányában Megrendelő köteles a megrendelt termékek teljes árát megfizetni.</a:t>
          </a:r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 Megrendelő a megrendelt termékek átvételét követően  reklamációval nem élhet, mivel a megrendelt és kiszállított áru természete (romlandó) a visszaszolgáltatást nem teszi lehetővé.</a:t>
          </a:r>
        </a:p>
        <a:p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Alba Gusta Kft</a:t>
          </a:r>
        </a:p>
        <a:p>
          <a:r>
            <a:rPr lang="hu-HU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1157. Budapest,</a:t>
          </a:r>
          <a:r>
            <a:rPr lang="hu-HU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Kőrakás park 36.</a:t>
          </a:r>
        </a:p>
        <a:p>
          <a:r>
            <a:rPr lang="hu-HU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www.albaszendvics-hidegtal.hu webáruház</a:t>
          </a:r>
          <a:endParaRPr lang="hu-HU" sz="1100" b="0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albaszendvics.hu" TargetMode="External"/><Relationship Id="rId2" Type="http://schemas.openxmlformats.org/officeDocument/2006/relationships/hyperlink" Target="http://www.albaszendvics-hidegtal.hu/" TargetMode="External"/><Relationship Id="rId1" Type="http://schemas.openxmlformats.org/officeDocument/2006/relationships/hyperlink" Target="http://www.albaszendvics-hidegtal.h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1"/>
  <sheetViews>
    <sheetView tabSelected="1" zoomScale="130" zoomScaleNormal="130" workbookViewId="0">
      <selection activeCell="D111" sqref="D111"/>
    </sheetView>
  </sheetViews>
  <sheetFormatPr defaultRowHeight="12"/>
  <cols>
    <col min="1" max="1" width="32.85546875" style="2" customWidth="1"/>
    <col min="2" max="2" width="6.85546875" style="80" customWidth="1"/>
    <col min="3" max="3" width="4.7109375" style="2" customWidth="1"/>
    <col min="4" max="4" width="7.42578125" style="2" customWidth="1"/>
    <col min="5" max="5" width="0.5703125" style="2" customWidth="1"/>
    <col min="6" max="6" width="29.140625" style="2" customWidth="1"/>
    <col min="7" max="7" width="7" style="81" customWidth="1"/>
    <col min="8" max="8" width="4.7109375" style="2" customWidth="1"/>
    <col min="9" max="9" width="7.42578125" style="2" customWidth="1"/>
    <col min="10" max="16384" width="9.140625" style="2"/>
  </cols>
  <sheetData>
    <row r="1" spans="1:11" ht="12.75" thickBot="1">
      <c r="A1" s="189" t="s">
        <v>168</v>
      </c>
      <c r="B1" s="190"/>
      <c r="C1" s="191" t="s">
        <v>170</v>
      </c>
      <c r="D1" s="192"/>
      <c r="E1" s="192"/>
      <c r="F1" s="192"/>
      <c r="G1" s="192"/>
      <c r="H1" s="192"/>
      <c r="I1" s="193"/>
      <c r="J1" s="1"/>
      <c r="K1" s="1"/>
    </row>
    <row r="2" spans="1:11" ht="12" customHeight="1" thickBot="1">
      <c r="A2" s="124"/>
      <c r="B2" s="125"/>
      <c r="C2" s="194" t="s">
        <v>171</v>
      </c>
      <c r="D2" s="195"/>
      <c r="E2" s="196"/>
      <c r="F2" s="97" t="s">
        <v>0</v>
      </c>
      <c r="G2" s="197" t="s">
        <v>172</v>
      </c>
      <c r="H2" s="197"/>
      <c r="I2" s="198"/>
      <c r="J2" s="1"/>
      <c r="K2" s="1"/>
    </row>
    <row r="3" spans="1:11" ht="12" customHeight="1">
      <c r="A3" s="126"/>
      <c r="B3" s="125"/>
      <c r="C3" s="201" t="s">
        <v>215</v>
      </c>
      <c r="D3" s="202"/>
      <c r="E3" s="202"/>
      <c r="F3" s="203"/>
      <c r="G3" s="203"/>
      <c r="H3" s="203"/>
      <c r="I3" s="204"/>
      <c r="J3" s="1"/>
      <c r="K3" s="1"/>
    </row>
    <row r="4" spans="1:11" ht="12" customHeight="1">
      <c r="A4" s="124"/>
      <c r="B4" s="125"/>
      <c r="C4" s="205" t="s">
        <v>216</v>
      </c>
      <c r="D4" s="206"/>
      <c r="E4" s="206"/>
      <c r="F4" s="207"/>
      <c r="G4" s="208"/>
      <c r="H4" s="208"/>
      <c r="I4" s="209"/>
      <c r="J4" s="1"/>
      <c r="K4" s="1"/>
    </row>
    <row r="5" spans="1:11" ht="12" customHeight="1">
      <c r="A5" s="124"/>
      <c r="B5" s="125"/>
      <c r="C5" s="205" t="s">
        <v>217</v>
      </c>
      <c r="D5" s="206"/>
      <c r="E5" s="206"/>
      <c r="F5" s="210"/>
      <c r="G5" s="210"/>
      <c r="H5" s="211"/>
      <c r="I5" s="212"/>
      <c r="J5" s="1"/>
      <c r="K5" s="1"/>
    </row>
    <row r="6" spans="1:11" ht="12" customHeight="1">
      <c r="A6" s="124"/>
      <c r="B6" s="125"/>
      <c r="C6" s="205" t="s">
        <v>218</v>
      </c>
      <c r="D6" s="206"/>
      <c r="E6" s="206"/>
      <c r="F6" s="213" t="s">
        <v>237</v>
      </c>
      <c r="G6" s="214"/>
      <c r="H6" s="214"/>
      <c r="I6" s="215"/>
      <c r="J6" s="1"/>
      <c r="K6" s="1"/>
    </row>
    <row r="7" spans="1:11" ht="24" customHeight="1">
      <c r="A7" s="124"/>
      <c r="B7" s="125"/>
      <c r="C7" s="205" t="s">
        <v>219</v>
      </c>
      <c r="D7" s="206"/>
      <c r="E7" s="206"/>
      <c r="F7" s="213"/>
      <c r="G7" s="224"/>
      <c r="H7" s="224"/>
      <c r="I7" s="225"/>
      <c r="J7" s="1"/>
      <c r="K7" s="1"/>
    </row>
    <row r="8" spans="1:11" ht="22.5" customHeight="1">
      <c r="A8" s="124" t="s">
        <v>1</v>
      </c>
      <c r="B8" s="125"/>
      <c r="C8" s="205"/>
      <c r="D8" s="206"/>
      <c r="E8" s="206"/>
      <c r="F8" s="218"/>
      <c r="G8" s="226"/>
      <c r="H8" s="226"/>
      <c r="I8" s="220"/>
      <c r="J8" s="1"/>
      <c r="K8" s="1"/>
    </row>
    <row r="9" spans="1:11" ht="10.5" customHeight="1">
      <c r="A9" s="127" t="s">
        <v>173</v>
      </c>
      <c r="B9" s="3"/>
      <c r="C9" s="216" t="s">
        <v>220</v>
      </c>
      <c r="D9" s="217"/>
      <c r="E9" s="217"/>
      <c r="F9" s="218"/>
      <c r="G9" s="219"/>
      <c r="H9" s="219"/>
      <c r="I9" s="220"/>
      <c r="J9" s="1"/>
      <c r="K9" s="1"/>
    </row>
    <row r="10" spans="1:11" ht="24" customHeight="1">
      <c r="A10" s="199" t="s">
        <v>191</v>
      </c>
      <c r="B10" s="200"/>
      <c r="C10" s="216" t="s">
        <v>221</v>
      </c>
      <c r="D10" s="217"/>
      <c r="E10" s="217"/>
      <c r="F10" s="218"/>
      <c r="G10" s="219"/>
      <c r="H10" s="219"/>
      <c r="I10" s="220"/>
      <c r="J10" s="1"/>
      <c r="K10" s="1"/>
    </row>
    <row r="11" spans="1:11" ht="18" customHeight="1" thickBot="1">
      <c r="A11" s="128" t="s">
        <v>126</v>
      </c>
      <c r="B11" s="4"/>
      <c r="C11" s="221" t="s">
        <v>231</v>
      </c>
      <c r="D11" s="222"/>
      <c r="E11" s="222"/>
      <c r="F11" s="222"/>
      <c r="G11" s="222"/>
      <c r="H11" s="222"/>
      <c r="I11" s="223"/>
      <c r="J11" s="1"/>
      <c r="K11" s="1"/>
    </row>
    <row r="12" spans="1:11" ht="29.25" customHeight="1" thickBot="1">
      <c r="A12" s="186" t="s">
        <v>196</v>
      </c>
      <c r="B12" s="187"/>
      <c r="C12" s="187"/>
      <c r="D12" s="187"/>
      <c r="E12" s="187"/>
      <c r="F12" s="187"/>
      <c r="G12" s="187"/>
      <c r="H12" s="187"/>
      <c r="I12" s="188"/>
      <c r="J12" s="5"/>
      <c r="K12" s="5"/>
    </row>
    <row r="13" spans="1:11" ht="12.75" thickBot="1">
      <c r="A13" s="26" t="s">
        <v>199</v>
      </c>
      <c r="B13" s="6" t="s">
        <v>124</v>
      </c>
      <c r="C13" s="27" t="s">
        <v>2</v>
      </c>
      <c r="D13" s="28" t="s">
        <v>3</v>
      </c>
      <c r="E13" s="103"/>
      <c r="F13" s="115" t="s">
        <v>200</v>
      </c>
      <c r="G13" s="155" t="s">
        <v>124</v>
      </c>
      <c r="H13" s="104" t="s">
        <v>212</v>
      </c>
      <c r="I13" s="105" t="s">
        <v>3</v>
      </c>
      <c r="J13" s="5"/>
    </row>
    <row r="14" spans="1:11">
      <c r="A14" s="177" t="s">
        <v>163</v>
      </c>
      <c r="B14" s="178">
        <v>14500</v>
      </c>
      <c r="C14" s="179"/>
      <c r="D14" s="180">
        <f t="shared" ref="D14:D77" si="0">B14*C14</f>
        <v>0</v>
      </c>
      <c r="E14" s="154"/>
      <c r="F14" s="164" t="s">
        <v>224</v>
      </c>
      <c r="G14" s="156">
        <v>3700</v>
      </c>
      <c r="H14" s="42"/>
      <c r="I14" s="123">
        <f t="shared" ref="I14:I77" si="1">G14*H14</f>
        <v>0</v>
      </c>
      <c r="J14" s="5"/>
    </row>
    <row r="15" spans="1:11" ht="12.75" thickBot="1">
      <c r="A15" s="129" t="s">
        <v>198</v>
      </c>
      <c r="B15" s="118">
        <v>15500</v>
      </c>
      <c r="C15" s="119"/>
      <c r="D15" s="120">
        <f t="shared" si="0"/>
        <v>0</v>
      </c>
      <c r="E15" s="116"/>
      <c r="F15" s="160" t="s">
        <v>73</v>
      </c>
      <c r="G15" s="157">
        <v>3500</v>
      </c>
      <c r="H15" s="25"/>
      <c r="I15" s="11">
        <f t="shared" si="1"/>
        <v>0</v>
      </c>
      <c r="J15" s="5"/>
    </row>
    <row r="16" spans="1:11">
      <c r="A16" s="10" t="s">
        <v>4</v>
      </c>
      <c r="B16" s="7">
        <v>380</v>
      </c>
      <c r="C16" s="8"/>
      <c r="D16" s="110">
        <f t="shared" si="0"/>
        <v>0</v>
      </c>
      <c r="E16" s="8"/>
      <c r="F16" s="34" t="s">
        <v>75</v>
      </c>
      <c r="G16" s="158">
        <v>4500</v>
      </c>
      <c r="H16" s="19"/>
      <c r="I16" s="102">
        <f t="shared" si="1"/>
        <v>0</v>
      </c>
      <c r="J16" s="5"/>
    </row>
    <row r="17" spans="1:10">
      <c r="A17" s="10" t="s">
        <v>179</v>
      </c>
      <c r="B17" s="7">
        <v>350</v>
      </c>
      <c r="C17" s="8"/>
      <c r="D17" s="111">
        <f t="shared" si="0"/>
        <v>0</v>
      </c>
      <c r="E17" s="9"/>
      <c r="F17" s="34" t="s">
        <v>5</v>
      </c>
      <c r="G17" s="157">
        <v>4100</v>
      </c>
      <c r="H17" s="13"/>
      <c r="I17" s="11">
        <f t="shared" si="1"/>
        <v>0</v>
      </c>
      <c r="J17" s="5"/>
    </row>
    <row r="18" spans="1:10">
      <c r="A18" s="10" t="s">
        <v>180</v>
      </c>
      <c r="B18" s="7">
        <v>340</v>
      </c>
      <c r="C18" s="8"/>
      <c r="D18" s="111">
        <f t="shared" si="0"/>
        <v>0</v>
      </c>
      <c r="E18" s="9"/>
      <c r="F18" s="34" t="s">
        <v>77</v>
      </c>
      <c r="G18" s="157">
        <v>2700</v>
      </c>
      <c r="H18" s="13"/>
      <c r="I18" s="11">
        <f t="shared" si="1"/>
        <v>0</v>
      </c>
    </row>
    <row r="19" spans="1:10">
      <c r="A19" s="10" t="s">
        <v>6</v>
      </c>
      <c r="B19" s="7">
        <v>350</v>
      </c>
      <c r="C19" s="8"/>
      <c r="D19" s="111">
        <f t="shared" si="0"/>
        <v>0</v>
      </c>
      <c r="E19" s="9"/>
      <c r="F19" s="34" t="s">
        <v>214</v>
      </c>
      <c r="G19" s="157">
        <v>3200</v>
      </c>
      <c r="H19" s="13"/>
      <c r="I19" s="11">
        <f t="shared" si="1"/>
        <v>0</v>
      </c>
    </row>
    <row r="20" spans="1:10">
      <c r="A20" s="10" t="s">
        <v>181</v>
      </c>
      <c r="B20" s="7">
        <v>340</v>
      </c>
      <c r="C20" s="8"/>
      <c r="D20" s="111">
        <f t="shared" si="0"/>
        <v>0</v>
      </c>
      <c r="E20" s="9"/>
      <c r="F20" s="34" t="s">
        <v>236</v>
      </c>
      <c r="G20" s="157">
        <v>3500</v>
      </c>
      <c r="H20" s="13"/>
      <c r="I20" s="11">
        <f t="shared" si="1"/>
        <v>0</v>
      </c>
    </row>
    <row r="21" spans="1:10">
      <c r="A21" s="10" t="s">
        <v>7</v>
      </c>
      <c r="B21" s="7">
        <v>380</v>
      </c>
      <c r="C21" s="8"/>
      <c r="D21" s="111">
        <f t="shared" si="0"/>
        <v>0</v>
      </c>
      <c r="E21" s="9"/>
      <c r="F21" s="34" t="s">
        <v>169</v>
      </c>
      <c r="G21" s="157">
        <v>3700</v>
      </c>
      <c r="H21" s="13"/>
      <c r="I21" s="11">
        <f t="shared" si="1"/>
        <v>0</v>
      </c>
    </row>
    <row r="22" spans="1:10">
      <c r="A22" s="10" t="s">
        <v>9</v>
      </c>
      <c r="B22" s="7">
        <v>360</v>
      </c>
      <c r="C22" s="8"/>
      <c r="D22" s="111">
        <f t="shared" si="0"/>
        <v>0</v>
      </c>
      <c r="E22" s="9"/>
      <c r="F22" s="34" t="s">
        <v>8</v>
      </c>
      <c r="G22" s="157">
        <v>3700</v>
      </c>
      <c r="H22" s="13"/>
      <c r="I22" s="11">
        <f t="shared" si="1"/>
        <v>0</v>
      </c>
    </row>
    <row r="23" spans="1:10">
      <c r="A23" s="130" t="s">
        <v>182</v>
      </c>
      <c r="B23" s="7">
        <v>380</v>
      </c>
      <c r="C23" s="8"/>
      <c r="D23" s="111">
        <f t="shared" si="0"/>
        <v>0</v>
      </c>
      <c r="E23" s="9"/>
      <c r="F23" s="34" t="s">
        <v>122</v>
      </c>
      <c r="G23" s="157">
        <v>3200</v>
      </c>
      <c r="H23" s="13"/>
      <c r="I23" s="11">
        <f t="shared" si="1"/>
        <v>0</v>
      </c>
    </row>
    <row r="24" spans="1:10">
      <c r="A24" s="10" t="s">
        <v>222</v>
      </c>
      <c r="B24" s="7">
        <v>360</v>
      </c>
      <c r="C24" s="8"/>
      <c r="D24" s="111">
        <f t="shared" si="0"/>
        <v>0</v>
      </c>
      <c r="E24" s="9"/>
      <c r="F24" s="34" t="s">
        <v>161</v>
      </c>
      <c r="G24" s="157">
        <v>3500</v>
      </c>
      <c r="H24" s="13"/>
      <c r="I24" s="11">
        <f t="shared" si="1"/>
        <v>0</v>
      </c>
    </row>
    <row r="25" spans="1:10">
      <c r="A25" s="10" t="s">
        <v>183</v>
      </c>
      <c r="B25" s="7">
        <v>330</v>
      </c>
      <c r="C25" s="8"/>
      <c r="D25" s="111">
        <f t="shared" si="0"/>
        <v>0</v>
      </c>
      <c r="E25" s="9"/>
      <c r="F25" s="34" t="s">
        <v>10</v>
      </c>
      <c r="G25" s="157">
        <v>3200</v>
      </c>
      <c r="H25" s="13"/>
      <c r="I25" s="11">
        <f t="shared" si="1"/>
        <v>0</v>
      </c>
    </row>
    <row r="26" spans="1:10">
      <c r="A26" s="10" t="s">
        <v>11</v>
      </c>
      <c r="B26" s="7">
        <v>370</v>
      </c>
      <c r="C26" s="8"/>
      <c r="D26" s="111">
        <f t="shared" si="0"/>
        <v>0</v>
      </c>
      <c r="E26" s="9"/>
      <c r="F26" s="161" t="s">
        <v>223</v>
      </c>
      <c r="G26" s="157">
        <v>3200</v>
      </c>
      <c r="H26" s="13"/>
      <c r="I26" s="11">
        <f t="shared" si="1"/>
        <v>0</v>
      </c>
    </row>
    <row r="27" spans="1:10">
      <c r="A27" s="131" t="s">
        <v>14</v>
      </c>
      <c r="B27" s="7">
        <v>350</v>
      </c>
      <c r="C27" s="94"/>
      <c r="D27" s="112">
        <f t="shared" si="0"/>
        <v>0</v>
      </c>
      <c r="E27" s="9"/>
      <c r="F27" s="34" t="s">
        <v>82</v>
      </c>
      <c r="G27" s="157">
        <v>2400</v>
      </c>
      <c r="H27" s="13"/>
      <c r="I27" s="11">
        <f t="shared" si="1"/>
        <v>0</v>
      </c>
    </row>
    <row r="28" spans="1:10">
      <c r="A28" s="129" t="s">
        <v>12</v>
      </c>
      <c r="B28" s="118">
        <v>8500</v>
      </c>
      <c r="C28" s="176"/>
      <c r="D28" s="120">
        <f t="shared" si="0"/>
        <v>0</v>
      </c>
      <c r="E28" s="9"/>
      <c r="F28" s="34" t="s">
        <v>13</v>
      </c>
      <c r="G28" s="157">
        <v>2700</v>
      </c>
      <c r="H28" s="13"/>
      <c r="I28" s="11">
        <f t="shared" si="1"/>
        <v>0</v>
      </c>
    </row>
    <row r="29" spans="1:10">
      <c r="A29" s="172" t="s">
        <v>16</v>
      </c>
      <c r="B29" s="7">
        <v>350</v>
      </c>
      <c r="C29" s="8"/>
      <c r="D29" s="110">
        <f t="shared" si="0"/>
        <v>0</v>
      </c>
      <c r="E29" s="9"/>
      <c r="F29" s="122" t="s">
        <v>84</v>
      </c>
      <c r="G29" s="157">
        <v>2800</v>
      </c>
      <c r="H29" s="13"/>
      <c r="I29" s="11">
        <f t="shared" si="1"/>
        <v>0</v>
      </c>
    </row>
    <row r="30" spans="1:10">
      <c r="A30" s="10" t="s">
        <v>18</v>
      </c>
      <c r="B30" s="7">
        <v>350</v>
      </c>
      <c r="C30" s="8"/>
      <c r="D30" s="111">
        <f t="shared" si="0"/>
        <v>0</v>
      </c>
      <c r="E30" s="9"/>
      <c r="F30" s="162" t="s">
        <v>15</v>
      </c>
      <c r="G30" s="157">
        <v>3800</v>
      </c>
      <c r="H30" s="17"/>
      <c r="I30" s="11">
        <f t="shared" si="1"/>
        <v>0</v>
      </c>
    </row>
    <row r="31" spans="1:10">
      <c r="A31" s="21" t="s">
        <v>184</v>
      </c>
      <c r="B31" s="7">
        <v>330</v>
      </c>
      <c r="C31" s="9"/>
      <c r="D31" s="111">
        <f t="shared" si="0"/>
        <v>0</v>
      </c>
      <c r="E31" s="9"/>
      <c r="F31" s="160" t="s">
        <v>86</v>
      </c>
      <c r="G31" s="157">
        <v>3500</v>
      </c>
      <c r="H31" s="18"/>
      <c r="I31" s="11">
        <f t="shared" si="1"/>
        <v>0</v>
      </c>
    </row>
    <row r="32" spans="1:10">
      <c r="A32" s="21" t="s">
        <v>21</v>
      </c>
      <c r="B32" s="7">
        <v>380</v>
      </c>
      <c r="C32" s="9"/>
      <c r="D32" s="111">
        <f t="shared" si="0"/>
        <v>0</v>
      </c>
      <c r="E32" s="9"/>
      <c r="F32" s="160" t="s">
        <v>17</v>
      </c>
      <c r="G32" s="157">
        <v>3400</v>
      </c>
      <c r="H32" s="18"/>
      <c r="I32" s="11">
        <f t="shared" si="1"/>
        <v>0</v>
      </c>
    </row>
    <row r="33" spans="1:9">
      <c r="A33" s="21" t="s">
        <v>22</v>
      </c>
      <c r="B33" s="7">
        <v>360</v>
      </c>
      <c r="C33" s="9"/>
      <c r="D33" s="111">
        <f t="shared" si="0"/>
        <v>0</v>
      </c>
      <c r="E33" s="9"/>
      <c r="F33" s="160" t="s">
        <v>88</v>
      </c>
      <c r="G33" s="157">
        <v>3500</v>
      </c>
      <c r="H33" s="18"/>
      <c r="I33" s="11">
        <f t="shared" si="1"/>
        <v>0</v>
      </c>
    </row>
    <row r="34" spans="1:9">
      <c r="A34" s="15" t="s">
        <v>24</v>
      </c>
      <c r="B34" s="7">
        <v>350</v>
      </c>
      <c r="C34" s="9"/>
      <c r="D34" s="111">
        <f t="shared" si="0"/>
        <v>0</v>
      </c>
      <c r="E34" s="9"/>
      <c r="F34" s="160" t="s">
        <v>19</v>
      </c>
      <c r="G34" s="157">
        <v>2600</v>
      </c>
      <c r="H34" s="18"/>
      <c r="I34" s="11">
        <f t="shared" si="1"/>
        <v>0</v>
      </c>
    </row>
    <row r="35" spans="1:9">
      <c r="A35" s="21" t="s">
        <v>26</v>
      </c>
      <c r="B35" s="7">
        <v>380</v>
      </c>
      <c r="C35" s="9"/>
      <c r="D35" s="111">
        <f t="shared" si="0"/>
        <v>0</v>
      </c>
      <c r="E35" s="9"/>
      <c r="F35" s="160" t="s">
        <v>20</v>
      </c>
      <c r="G35" s="157">
        <v>3200</v>
      </c>
      <c r="H35" s="18"/>
      <c r="I35" s="11">
        <f t="shared" si="1"/>
        <v>0</v>
      </c>
    </row>
    <row r="36" spans="1:9">
      <c r="A36" s="132" t="s">
        <v>28</v>
      </c>
      <c r="B36" s="7">
        <v>360</v>
      </c>
      <c r="C36" s="13"/>
      <c r="D36" s="111">
        <f t="shared" si="0"/>
        <v>0</v>
      </c>
      <c r="E36" s="9"/>
      <c r="F36" s="122" t="s">
        <v>23</v>
      </c>
      <c r="G36" s="157">
        <v>2800</v>
      </c>
      <c r="H36" s="18"/>
      <c r="I36" s="11">
        <f t="shared" si="1"/>
        <v>0</v>
      </c>
    </row>
    <row r="37" spans="1:9">
      <c r="A37" s="10" t="s">
        <v>164</v>
      </c>
      <c r="B37" s="7">
        <v>380</v>
      </c>
      <c r="C37" s="13"/>
      <c r="D37" s="111">
        <f t="shared" si="0"/>
        <v>0</v>
      </c>
      <c r="E37" s="9"/>
      <c r="F37" s="163" t="s">
        <v>25</v>
      </c>
      <c r="G37" s="157">
        <v>41000</v>
      </c>
      <c r="H37" s="18"/>
      <c r="I37" s="11">
        <f t="shared" si="1"/>
        <v>0</v>
      </c>
    </row>
    <row r="38" spans="1:9">
      <c r="A38" s="21" t="s">
        <v>30</v>
      </c>
      <c r="B38" s="7">
        <v>350</v>
      </c>
      <c r="C38" s="13"/>
      <c r="D38" s="111">
        <f t="shared" si="0"/>
        <v>0</v>
      </c>
      <c r="E38" s="9"/>
      <c r="F38" s="34" t="s">
        <v>27</v>
      </c>
      <c r="G38" s="157">
        <v>3800</v>
      </c>
      <c r="H38" s="18"/>
      <c r="I38" s="11">
        <f t="shared" si="1"/>
        <v>0</v>
      </c>
    </row>
    <row r="39" spans="1:9">
      <c r="A39" s="21" t="s">
        <v>32</v>
      </c>
      <c r="B39" s="7">
        <v>330</v>
      </c>
      <c r="C39" s="13"/>
      <c r="D39" s="111">
        <f t="shared" si="0"/>
        <v>0</v>
      </c>
      <c r="E39" s="9"/>
      <c r="F39" s="122" t="s">
        <v>69</v>
      </c>
      <c r="G39" s="157">
        <v>4100</v>
      </c>
      <c r="H39" s="18"/>
      <c r="I39" s="11">
        <f t="shared" si="1"/>
        <v>0</v>
      </c>
    </row>
    <row r="40" spans="1:9">
      <c r="A40" s="21" t="s">
        <v>125</v>
      </c>
      <c r="B40" s="7">
        <v>380</v>
      </c>
      <c r="C40" s="13"/>
      <c r="D40" s="111">
        <f t="shared" si="0"/>
        <v>0</v>
      </c>
      <c r="E40" s="9"/>
      <c r="F40" s="162" t="s">
        <v>29</v>
      </c>
      <c r="G40" s="157">
        <v>39000</v>
      </c>
      <c r="H40" s="19"/>
      <c r="I40" s="11">
        <f t="shared" si="1"/>
        <v>0</v>
      </c>
    </row>
    <row r="41" spans="1:9">
      <c r="A41" s="21" t="s">
        <v>35</v>
      </c>
      <c r="B41" s="7">
        <v>380</v>
      </c>
      <c r="C41" s="13"/>
      <c r="D41" s="111">
        <f t="shared" si="0"/>
        <v>0</v>
      </c>
      <c r="E41" s="9"/>
      <c r="F41" s="34" t="s">
        <v>31</v>
      </c>
      <c r="G41" s="157">
        <v>3500</v>
      </c>
      <c r="H41" s="13"/>
      <c r="I41" s="11">
        <f t="shared" si="1"/>
        <v>0</v>
      </c>
    </row>
    <row r="42" spans="1:9">
      <c r="A42" s="21" t="s">
        <v>185</v>
      </c>
      <c r="B42" s="7">
        <v>330</v>
      </c>
      <c r="C42" s="13"/>
      <c r="D42" s="111">
        <f t="shared" si="0"/>
        <v>0</v>
      </c>
      <c r="E42" s="9"/>
      <c r="F42" s="164" t="s">
        <v>33</v>
      </c>
      <c r="G42" s="157">
        <v>2900</v>
      </c>
      <c r="H42" s="13"/>
      <c r="I42" s="11">
        <f t="shared" si="1"/>
        <v>0</v>
      </c>
    </row>
    <row r="43" spans="1:9">
      <c r="A43" s="133" t="s">
        <v>186</v>
      </c>
      <c r="B43" s="7">
        <v>330</v>
      </c>
      <c r="C43" s="13"/>
      <c r="D43" s="111">
        <f t="shared" si="0"/>
        <v>0</v>
      </c>
      <c r="E43" s="9"/>
      <c r="F43" s="181" t="s">
        <v>34</v>
      </c>
      <c r="G43" s="182">
        <v>2700</v>
      </c>
      <c r="H43" s="183"/>
      <c r="I43" s="184">
        <f t="shared" si="1"/>
        <v>0</v>
      </c>
    </row>
    <row r="44" spans="1:9">
      <c r="A44" s="132" t="s">
        <v>38</v>
      </c>
      <c r="B44" s="7">
        <v>360</v>
      </c>
      <c r="C44" s="13"/>
      <c r="D44" s="111">
        <f t="shared" si="0"/>
        <v>0</v>
      </c>
      <c r="E44" s="9"/>
      <c r="F44" s="35" t="s">
        <v>162</v>
      </c>
      <c r="G44" s="157">
        <v>2700</v>
      </c>
      <c r="H44" s="13"/>
      <c r="I44" s="11">
        <f t="shared" si="1"/>
        <v>0</v>
      </c>
    </row>
    <row r="45" spans="1:9">
      <c r="A45" s="21" t="s">
        <v>40</v>
      </c>
      <c r="B45" s="7">
        <v>330</v>
      </c>
      <c r="C45" s="13"/>
      <c r="D45" s="111">
        <f t="shared" si="0"/>
        <v>0</v>
      </c>
      <c r="E45" s="9"/>
      <c r="F45" s="165" t="s">
        <v>204</v>
      </c>
      <c r="G45" s="157">
        <v>2900</v>
      </c>
      <c r="H45" s="13"/>
      <c r="I45" s="11">
        <f t="shared" si="1"/>
        <v>0</v>
      </c>
    </row>
    <row r="46" spans="1:9">
      <c r="A46" s="10" t="s">
        <v>42</v>
      </c>
      <c r="B46" s="7">
        <v>330</v>
      </c>
      <c r="C46" s="13"/>
      <c r="D46" s="111">
        <f t="shared" si="0"/>
        <v>0</v>
      </c>
      <c r="E46" s="9"/>
      <c r="F46" s="35" t="s">
        <v>90</v>
      </c>
      <c r="G46" s="157">
        <v>3500</v>
      </c>
      <c r="H46" s="13"/>
      <c r="I46" s="11">
        <f t="shared" si="1"/>
        <v>0</v>
      </c>
    </row>
    <row r="47" spans="1:9">
      <c r="A47" s="10" t="s">
        <v>44</v>
      </c>
      <c r="B47" s="7">
        <v>350</v>
      </c>
      <c r="C47" s="13"/>
      <c r="D47" s="111">
        <f t="shared" si="0"/>
        <v>0</v>
      </c>
      <c r="E47" s="9"/>
      <c r="F47" s="35" t="s">
        <v>123</v>
      </c>
      <c r="G47" s="157">
        <v>4800</v>
      </c>
      <c r="H47" s="13"/>
      <c r="I47" s="11">
        <f t="shared" si="1"/>
        <v>0</v>
      </c>
    </row>
    <row r="48" spans="1:9">
      <c r="A48" s="21" t="s">
        <v>45</v>
      </c>
      <c r="B48" s="7">
        <v>370</v>
      </c>
      <c r="C48" s="13"/>
      <c r="D48" s="111">
        <f t="shared" si="0"/>
        <v>0</v>
      </c>
      <c r="E48" s="9"/>
      <c r="F48" s="122" t="s">
        <v>68</v>
      </c>
      <c r="G48" s="157">
        <v>4100</v>
      </c>
      <c r="H48" s="13"/>
      <c r="I48" s="11">
        <f t="shared" si="1"/>
        <v>0</v>
      </c>
    </row>
    <row r="49" spans="1:10">
      <c r="A49" s="132" t="s">
        <v>46</v>
      </c>
      <c r="B49" s="7">
        <v>350</v>
      </c>
      <c r="C49" s="13"/>
      <c r="D49" s="111">
        <f t="shared" si="0"/>
        <v>0</v>
      </c>
      <c r="E49" s="9"/>
      <c r="F49" s="122" t="s">
        <v>91</v>
      </c>
      <c r="G49" s="157">
        <v>2400</v>
      </c>
      <c r="H49" s="13"/>
      <c r="I49" s="11">
        <f t="shared" si="1"/>
        <v>0</v>
      </c>
    </row>
    <row r="50" spans="1:10">
      <c r="A50" s="21" t="s">
        <v>187</v>
      </c>
      <c r="B50" s="7">
        <v>330</v>
      </c>
      <c r="C50" s="13"/>
      <c r="D50" s="111">
        <f t="shared" si="0"/>
        <v>0</v>
      </c>
      <c r="E50" s="9"/>
      <c r="F50" s="35" t="s">
        <v>93</v>
      </c>
      <c r="G50" s="157">
        <v>2400</v>
      </c>
      <c r="H50" s="13"/>
      <c r="I50" s="11">
        <f t="shared" si="1"/>
        <v>0</v>
      </c>
      <c r="J50" s="5"/>
    </row>
    <row r="51" spans="1:10">
      <c r="A51" s="21" t="s">
        <v>47</v>
      </c>
      <c r="B51" s="7">
        <v>350</v>
      </c>
      <c r="C51" s="13"/>
      <c r="D51" s="111">
        <f t="shared" si="0"/>
        <v>0</v>
      </c>
      <c r="E51" s="9"/>
      <c r="F51" s="160" t="s">
        <v>70</v>
      </c>
      <c r="G51" s="157">
        <v>3600</v>
      </c>
      <c r="H51" s="17"/>
      <c r="I51" s="11">
        <f t="shared" si="1"/>
        <v>0</v>
      </c>
      <c r="J51" s="5"/>
    </row>
    <row r="52" spans="1:10">
      <c r="A52" s="134" t="s">
        <v>48</v>
      </c>
      <c r="B52" s="7">
        <v>350</v>
      </c>
      <c r="C52" s="13"/>
      <c r="D52" s="111">
        <f t="shared" si="0"/>
        <v>0</v>
      </c>
      <c r="E52" s="9"/>
      <c r="F52" s="35" t="s">
        <v>94</v>
      </c>
      <c r="G52" s="157">
        <v>2400</v>
      </c>
      <c r="H52" s="17"/>
      <c r="I52" s="11">
        <f t="shared" si="1"/>
        <v>0</v>
      </c>
      <c r="J52" s="5"/>
    </row>
    <row r="53" spans="1:10">
      <c r="A53" s="21" t="s">
        <v>188</v>
      </c>
      <c r="B53" s="7">
        <v>330</v>
      </c>
      <c r="C53" s="13"/>
      <c r="D53" s="111">
        <f t="shared" si="0"/>
        <v>0</v>
      </c>
      <c r="E53" s="9"/>
      <c r="F53" s="122" t="s">
        <v>36</v>
      </c>
      <c r="G53" s="157">
        <v>44500</v>
      </c>
      <c r="H53" s="13"/>
      <c r="I53" s="11">
        <f t="shared" si="1"/>
        <v>0</v>
      </c>
      <c r="J53" s="5"/>
    </row>
    <row r="54" spans="1:10">
      <c r="A54" s="21" t="s">
        <v>51</v>
      </c>
      <c r="B54" s="7">
        <v>360</v>
      </c>
      <c r="C54" s="13"/>
      <c r="D54" s="111">
        <f t="shared" si="0"/>
        <v>0</v>
      </c>
      <c r="E54" s="9"/>
      <c r="F54" s="160" t="s">
        <v>37</v>
      </c>
      <c r="G54" s="157">
        <v>34500</v>
      </c>
      <c r="H54" s="17"/>
      <c r="I54" s="11">
        <f t="shared" si="1"/>
        <v>0</v>
      </c>
      <c r="J54" s="5"/>
    </row>
    <row r="55" spans="1:10">
      <c r="A55" s="134" t="s">
        <v>52</v>
      </c>
      <c r="B55" s="7">
        <v>350</v>
      </c>
      <c r="C55" s="13"/>
      <c r="D55" s="111">
        <f t="shared" si="0"/>
        <v>0</v>
      </c>
      <c r="E55" s="9"/>
      <c r="F55" s="160" t="s">
        <v>95</v>
      </c>
      <c r="G55" s="157">
        <v>3500</v>
      </c>
      <c r="H55" s="18"/>
      <c r="I55" s="11">
        <f t="shared" si="1"/>
        <v>0</v>
      </c>
      <c r="J55" s="5"/>
    </row>
    <row r="56" spans="1:10">
      <c r="A56" s="21" t="s">
        <v>53</v>
      </c>
      <c r="B56" s="7">
        <v>350</v>
      </c>
      <c r="C56" s="13"/>
      <c r="D56" s="111">
        <f t="shared" si="0"/>
        <v>0</v>
      </c>
      <c r="E56" s="9"/>
      <c r="F56" s="166" t="s">
        <v>205</v>
      </c>
      <c r="G56" s="157">
        <v>33000</v>
      </c>
      <c r="H56" s="18"/>
      <c r="I56" s="11">
        <f t="shared" si="1"/>
        <v>0</v>
      </c>
      <c r="J56" s="5"/>
    </row>
    <row r="57" spans="1:10">
      <c r="A57" s="21" t="s">
        <v>189</v>
      </c>
      <c r="B57" s="7">
        <v>330</v>
      </c>
      <c r="C57" s="13"/>
      <c r="D57" s="111">
        <f t="shared" si="0"/>
        <v>0</v>
      </c>
      <c r="E57" s="9"/>
      <c r="F57" s="160" t="s">
        <v>96</v>
      </c>
      <c r="G57" s="157">
        <v>3600</v>
      </c>
      <c r="H57" s="18"/>
      <c r="I57" s="11">
        <f t="shared" si="1"/>
        <v>0</v>
      </c>
      <c r="J57" s="5"/>
    </row>
    <row r="58" spans="1:10">
      <c r="A58" s="21" t="s">
        <v>56</v>
      </c>
      <c r="B58" s="7">
        <v>350</v>
      </c>
      <c r="C58" s="13"/>
      <c r="D58" s="111">
        <f t="shared" si="0"/>
        <v>0</v>
      </c>
      <c r="E58" s="9"/>
      <c r="F58" s="160" t="s">
        <v>39</v>
      </c>
      <c r="G58" s="157">
        <v>25500</v>
      </c>
      <c r="H58" s="18"/>
      <c r="I58" s="11">
        <f t="shared" si="1"/>
        <v>0</v>
      </c>
      <c r="J58" s="5"/>
    </row>
    <row r="59" spans="1:10">
      <c r="A59" s="135" t="s">
        <v>57</v>
      </c>
      <c r="B59" s="7">
        <v>360</v>
      </c>
      <c r="C59" s="13"/>
      <c r="D59" s="111">
        <f t="shared" si="0"/>
        <v>0</v>
      </c>
      <c r="E59" s="9"/>
      <c r="F59" s="160" t="s">
        <v>41</v>
      </c>
      <c r="G59" s="157">
        <v>21000</v>
      </c>
      <c r="H59" s="18"/>
      <c r="I59" s="11">
        <f t="shared" si="1"/>
        <v>0</v>
      </c>
      <c r="J59" s="5"/>
    </row>
    <row r="60" spans="1:10">
      <c r="A60" s="10" t="s">
        <v>166</v>
      </c>
      <c r="B60" s="7">
        <v>350</v>
      </c>
      <c r="C60" s="13"/>
      <c r="D60" s="111">
        <f t="shared" si="0"/>
        <v>0</v>
      </c>
      <c r="E60" s="9"/>
      <c r="F60" s="34" t="s">
        <v>43</v>
      </c>
      <c r="G60" s="157">
        <v>3300</v>
      </c>
      <c r="H60" s="18"/>
      <c r="I60" s="11">
        <f t="shared" si="1"/>
        <v>0</v>
      </c>
      <c r="J60" s="5"/>
    </row>
    <row r="61" spans="1:10">
      <c r="A61" s="21" t="s">
        <v>59</v>
      </c>
      <c r="B61" s="7">
        <v>370</v>
      </c>
      <c r="C61" s="114"/>
      <c r="D61" s="111">
        <f t="shared" si="0"/>
        <v>0</v>
      </c>
      <c r="E61" s="9"/>
      <c r="F61" s="34" t="s">
        <v>156</v>
      </c>
      <c r="G61" s="157">
        <v>3200</v>
      </c>
      <c r="H61" s="18"/>
      <c r="I61" s="11">
        <f t="shared" si="1"/>
        <v>0</v>
      </c>
      <c r="J61" s="5"/>
    </row>
    <row r="62" spans="1:10">
      <c r="A62" s="21" t="s">
        <v>60</v>
      </c>
      <c r="B62" s="7">
        <v>370</v>
      </c>
      <c r="C62" s="19"/>
      <c r="D62" s="110">
        <f t="shared" si="0"/>
        <v>0</v>
      </c>
      <c r="E62" s="9"/>
      <c r="F62" s="185" t="s">
        <v>208</v>
      </c>
      <c r="G62" s="157">
        <v>3300</v>
      </c>
      <c r="H62" s="23"/>
      <c r="I62" s="11">
        <f t="shared" si="1"/>
        <v>0</v>
      </c>
      <c r="J62" s="5"/>
    </row>
    <row r="63" spans="1:10">
      <c r="A63" s="21" t="s">
        <v>190</v>
      </c>
      <c r="B63" s="7">
        <v>350</v>
      </c>
      <c r="C63" s="13"/>
      <c r="D63" s="111">
        <f t="shared" si="0"/>
        <v>0</v>
      </c>
      <c r="E63" s="9"/>
      <c r="F63" s="34" t="s">
        <v>98</v>
      </c>
      <c r="G63" s="157">
        <v>3600</v>
      </c>
      <c r="H63" s="23"/>
      <c r="I63" s="11">
        <f t="shared" si="1"/>
        <v>0</v>
      </c>
      <c r="J63" s="5"/>
    </row>
    <row r="64" spans="1:10">
      <c r="A64" s="21" t="s">
        <v>232</v>
      </c>
      <c r="B64" s="7">
        <v>330</v>
      </c>
      <c r="C64" s="13"/>
      <c r="D64" s="111">
        <f t="shared" si="0"/>
        <v>0</v>
      </c>
      <c r="E64" s="9"/>
      <c r="F64" s="34" t="s">
        <v>225</v>
      </c>
      <c r="G64" s="157">
        <v>3400</v>
      </c>
      <c r="H64" s="23"/>
      <c r="I64" s="11">
        <f t="shared" si="1"/>
        <v>0</v>
      </c>
      <c r="J64" s="5"/>
    </row>
    <row r="65" spans="1:12">
      <c r="A65" s="21" t="s">
        <v>61</v>
      </c>
      <c r="B65" s="7">
        <v>350</v>
      </c>
      <c r="C65" s="13"/>
      <c r="D65" s="111">
        <f t="shared" si="0"/>
        <v>0</v>
      </c>
      <c r="E65" s="9"/>
      <c r="F65" s="45" t="s">
        <v>226</v>
      </c>
      <c r="G65" s="157">
        <v>3400</v>
      </c>
      <c r="H65" s="23"/>
      <c r="I65" s="11">
        <f t="shared" si="1"/>
        <v>0</v>
      </c>
      <c r="J65" s="5"/>
    </row>
    <row r="66" spans="1:12">
      <c r="A66" s="15" t="s">
        <v>63</v>
      </c>
      <c r="B66" s="7">
        <v>330</v>
      </c>
      <c r="C66" s="13"/>
      <c r="D66" s="111">
        <f t="shared" si="0"/>
        <v>0</v>
      </c>
      <c r="E66" s="9"/>
      <c r="F66" s="167" t="s">
        <v>227</v>
      </c>
      <c r="G66" s="157">
        <v>3400</v>
      </c>
      <c r="H66" s="23"/>
      <c r="I66" s="11">
        <f t="shared" si="1"/>
        <v>0</v>
      </c>
      <c r="J66" s="5"/>
      <c r="K66" s="5"/>
    </row>
    <row r="67" spans="1:12">
      <c r="A67" s="16" t="s">
        <v>65</v>
      </c>
      <c r="B67" s="7">
        <v>350</v>
      </c>
      <c r="C67" s="13"/>
      <c r="D67" s="111">
        <f t="shared" si="0"/>
        <v>0</v>
      </c>
      <c r="E67" s="9"/>
      <c r="F67" s="168" t="s">
        <v>228</v>
      </c>
      <c r="G67" s="157">
        <v>3400</v>
      </c>
      <c r="H67" s="23"/>
      <c r="I67" s="11">
        <f t="shared" si="1"/>
        <v>0</v>
      </c>
      <c r="J67" s="5"/>
      <c r="K67" s="5"/>
    </row>
    <row r="68" spans="1:12">
      <c r="A68" s="136" t="s">
        <v>233</v>
      </c>
      <c r="B68" s="7">
        <v>330</v>
      </c>
      <c r="C68" s="17"/>
      <c r="D68" s="111">
        <f t="shared" si="0"/>
        <v>0</v>
      </c>
      <c r="E68" s="9"/>
      <c r="F68" s="160" t="s">
        <v>49</v>
      </c>
      <c r="G68" s="157">
        <v>2800</v>
      </c>
      <c r="H68" s="23"/>
      <c r="I68" s="11">
        <f t="shared" si="1"/>
        <v>0</v>
      </c>
      <c r="J68" s="5"/>
      <c r="K68" s="5"/>
    </row>
    <row r="69" spans="1:12">
      <c r="A69" s="20" t="s">
        <v>67</v>
      </c>
      <c r="B69" s="7">
        <v>350</v>
      </c>
      <c r="C69" s="18"/>
      <c r="D69" s="111">
        <f t="shared" si="0"/>
        <v>0</v>
      </c>
      <c r="E69" s="24"/>
      <c r="F69" s="160" t="s">
        <v>50</v>
      </c>
      <c r="G69" s="157">
        <v>2800</v>
      </c>
      <c r="H69" s="18"/>
      <c r="I69" s="11">
        <f t="shared" si="1"/>
        <v>0</v>
      </c>
      <c r="J69" s="5"/>
      <c r="K69" s="5"/>
    </row>
    <row r="70" spans="1:12">
      <c r="A70" s="173" t="s">
        <v>97</v>
      </c>
      <c r="B70" s="174">
        <v>21000</v>
      </c>
      <c r="C70" s="175"/>
      <c r="D70" s="120">
        <f t="shared" si="0"/>
        <v>0</v>
      </c>
      <c r="E70" s="9"/>
      <c r="F70" s="168" t="s">
        <v>160</v>
      </c>
      <c r="G70" s="159">
        <v>3200</v>
      </c>
      <c r="H70" s="25"/>
      <c r="I70" s="11">
        <f t="shared" si="1"/>
        <v>0</v>
      </c>
      <c r="J70" s="5"/>
      <c r="K70" s="5"/>
    </row>
    <row r="71" spans="1:12">
      <c r="A71" s="137" t="s">
        <v>71</v>
      </c>
      <c r="B71" s="31">
        <v>14500</v>
      </c>
      <c r="C71" s="23"/>
      <c r="D71" s="112">
        <f t="shared" si="0"/>
        <v>0</v>
      </c>
      <c r="E71" s="24"/>
      <c r="F71" s="35" t="s">
        <v>99</v>
      </c>
      <c r="G71" s="157">
        <v>3600</v>
      </c>
      <c r="H71" s="19"/>
      <c r="I71" s="11">
        <f t="shared" si="1"/>
        <v>0</v>
      </c>
      <c r="J71" s="5"/>
      <c r="K71" s="5"/>
    </row>
    <row r="72" spans="1:12">
      <c r="A72" s="137" t="s">
        <v>72</v>
      </c>
      <c r="B72" s="33">
        <v>14500</v>
      </c>
      <c r="C72" s="107"/>
      <c r="D72" s="111">
        <f t="shared" si="0"/>
        <v>0</v>
      </c>
      <c r="E72" s="24"/>
      <c r="F72" s="34" t="s">
        <v>157</v>
      </c>
      <c r="G72" s="158">
        <v>2800</v>
      </c>
      <c r="H72" s="19"/>
      <c r="I72" s="123">
        <f t="shared" si="1"/>
        <v>0</v>
      </c>
      <c r="J72" s="5"/>
      <c r="K72" s="5"/>
    </row>
    <row r="73" spans="1:12">
      <c r="A73" s="137" t="s">
        <v>74</v>
      </c>
      <c r="B73" s="33">
        <v>17500</v>
      </c>
      <c r="C73" s="19"/>
      <c r="D73" s="110">
        <f t="shared" si="0"/>
        <v>0</v>
      </c>
      <c r="E73" s="9"/>
      <c r="F73" s="35" t="s">
        <v>54</v>
      </c>
      <c r="G73" s="157">
        <v>3800</v>
      </c>
      <c r="H73" s="19"/>
      <c r="I73" s="138">
        <f t="shared" si="1"/>
        <v>0</v>
      </c>
      <c r="J73" s="5"/>
      <c r="K73" s="5"/>
    </row>
    <row r="74" spans="1:12">
      <c r="A74" s="133" t="s">
        <v>76</v>
      </c>
      <c r="B74" s="36">
        <v>14600</v>
      </c>
      <c r="C74" s="13"/>
      <c r="D74" s="110">
        <f t="shared" si="0"/>
        <v>0</v>
      </c>
      <c r="E74" s="24"/>
      <c r="F74" s="35" t="s">
        <v>55</v>
      </c>
      <c r="G74" s="157">
        <v>3800</v>
      </c>
      <c r="H74" s="19"/>
      <c r="I74" s="138">
        <f t="shared" si="1"/>
        <v>0</v>
      </c>
      <c r="J74" s="5"/>
      <c r="K74" s="5"/>
    </row>
    <row r="75" spans="1:12">
      <c r="A75" s="139" t="s">
        <v>78</v>
      </c>
      <c r="B75" s="33">
        <v>12500</v>
      </c>
      <c r="C75" s="13"/>
      <c r="D75" s="110">
        <f t="shared" si="0"/>
        <v>0</v>
      </c>
      <c r="E75" s="9"/>
      <c r="F75" s="101" t="s">
        <v>158</v>
      </c>
      <c r="G75" s="157">
        <v>3800</v>
      </c>
      <c r="H75" s="19"/>
      <c r="I75" s="138">
        <f t="shared" si="1"/>
        <v>0</v>
      </c>
      <c r="J75" s="5"/>
      <c r="K75" s="5"/>
    </row>
    <row r="76" spans="1:12">
      <c r="A76" s="14" t="s">
        <v>79</v>
      </c>
      <c r="B76" s="33">
        <v>15500</v>
      </c>
      <c r="C76" s="13"/>
      <c r="D76" s="110">
        <f t="shared" si="0"/>
        <v>0</v>
      </c>
      <c r="E76" s="24"/>
      <c r="F76" s="35" t="s">
        <v>100</v>
      </c>
      <c r="G76" s="157">
        <v>2800</v>
      </c>
      <c r="H76" s="19"/>
      <c r="I76" s="138">
        <f t="shared" si="1"/>
        <v>0</v>
      </c>
      <c r="J76" s="5"/>
      <c r="K76" s="22"/>
      <c r="L76" s="12"/>
    </row>
    <row r="77" spans="1:12">
      <c r="A77" s="140" t="s">
        <v>80</v>
      </c>
      <c r="B77" s="33">
        <v>15500</v>
      </c>
      <c r="C77" s="13"/>
      <c r="D77" s="110">
        <f t="shared" si="0"/>
        <v>0</v>
      </c>
      <c r="E77" s="9"/>
      <c r="F77" s="35" t="s">
        <v>58</v>
      </c>
      <c r="G77" s="157">
        <v>2500</v>
      </c>
      <c r="H77" s="19"/>
      <c r="I77" s="138">
        <f t="shared" si="1"/>
        <v>0</v>
      </c>
      <c r="J77" s="5"/>
      <c r="K77" s="22"/>
      <c r="L77" s="12"/>
    </row>
    <row r="78" spans="1:12">
      <c r="A78" s="134" t="s">
        <v>81</v>
      </c>
      <c r="B78" s="33">
        <v>16500</v>
      </c>
      <c r="C78" s="13"/>
      <c r="D78" s="110">
        <f t="shared" ref="D78:D95" si="2">B78*C78</f>
        <v>0</v>
      </c>
      <c r="E78" s="24"/>
      <c r="F78" s="35" t="s">
        <v>209</v>
      </c>
      <c r="G78" s="157">
        <v>4500</v>
      </c>
      <c r="H78" s="19"/>
      <c r="I78" s="138">
        <f t="shared" ref="I78:I100" si="3">G78*H78</f>
        <v>0</v>
      </c>
      <c r="J78" s="5"/>
      <c r="K78" s="22"/>
      <c r="L78" s="12"/>
    </row>
    <row r="79" spans="1:12">
      <c r="A79" s="134" t="s">
        <v>83</v>
      </c>
      <c r="B79" s="33">
        <v>16500</v>
      </c>
      <c r="C79" s="13"/>
      <c r="D79" s="110">
        <f t="shared" si="2"/>
        <v>0</v>
      </c>
      <c r="E79" s="9"/>
      <c r="F79" s="35" t="s">
        <v>159</v>
      </c>
      <c r="G79" s="157">
        <v>3500</v>
      </c>
      <c r="H79" s="19"/>
      <c r="I79" s="138">
        <f t="shared" si="3"/>
        <v>0</v>
      </c>
      <c r="J79" s="5"/>
      <c r="K79" s="22"/>
      <c r="L79" s="12"/>
    </row>
    <row r="80" spans="1:12">
      <c r="A80" s="134" t="s">
        <v>85</v>
      </c>
      <c r="B80" s="33">
        <v>14500</v>
      </c>
      <c r="C80" s="13"/>
      <c r="D80" s="110">
        <f t="shared" si="2"/>
        <v>0</v>
      </c>
      <c r="E80" s="24"/>
      <c r="F80" s="35" t="s">
        <v>101</v>
      </c>
      <c r="G80" s="157">
        <v>3500</v>
      </c>
      <c r="H80" s="19"/>
      <c r="I80" s="138">
        <f t="shared" si="3"/>
        <v>0</v>
      </c>
      <c r="J80" s="5"/>
      <c r="K80" s="22"/>
      <c r="L80" s="12"/>
    </row>
    <row r="81" spans="1:12">
      <c r="A81" s="141" t="s">
        <v>87</v>
      </c>
      <c r="B81" s="33">
        <v>15500</v>
      </c>
      <c r="C81" s="13"/>
      <c r="D81" s="110">
        <f t="shared" si="2"/>
        <v>0</v>
      </c>
      <c r="E81" s="9"/>
      <c r="F81" s="35" t="s">
        <v>62</v>
      </c>
      <c r="G81" s="157">
        <v>32000</v>
      </c>
      <c r="H81" s="19"/>
      <c r="I81" s="138">
        <f t="shared" si="3"/>
        <v>0</v>
      </c>
      <c r="J81" s="5"/>
      <c r="K81" s="22"/>
      <c r="L81" s="12"/>
    </row>
    <row r="82" spans="1:12">
      <c r="A82" s="140" t="s">
        <v>89</v>
      </c>
      <c r="B82" s="33">
        <v>15500</v>
      </c>
      <c r="C82" s="13"/>
      <c r="D82" s="110">
        <f t="shared" si="2"/>
        <v>0</v>
      </c>
      <c r="E82" s="24"/>
      <c r="F82" s="35" t="s">
        <v>64</v>
      </c>
      <c r="G82" s="157">
        <v>3800</v>
      </c>
      <c r="H82" s="19"/>
      <c r="I82" s="138">
        <f t="shared" si="3"/>
        <v>0</v>
      </c>
      <c r="J82" s="5"/>
      <c r="K82" s="22"/>
      <c r="L82" s="12"/>
    </row>
    <row r="83" spans="1:12">
      <c r="A83" s="134" t="s">
        <v>121</v>
      </c>
      <c r="B83" s="33">
        <v>17500</v>
      </c>
      <c r="C83" s="13"/>
      <c r="D83" s="110">
        <f t="shared" si="2"/>
        <v>0</v>
      </c>
      <c r="E83" s="9"/>
      <c r="F83" s="35" t="s">
        <v>174</v>
      </c>
      <c r="G83" s="157">
        <v>3600</v>
      </c>
      <c r="H83" s="19"/>
      <c r="I83" s="138">
        <f t="shared" si="3"/>
        <v>0</v>
      </c>
      <c r="J83" s="5"/>
      <c r="K83" s="22"/>
      <c r="L83" s="12"/>
    </row>
    <row r="84" spans="1:12">
      <c r="A84" s="121" t="s">
        <v>92</v>
      </c>
      <c r="B84" s="37">
        <v>13500</v>
      </c>
      <c r="C84" s="13"/>
      <c r="D84" s="110">
        <f t="shared" si="2"/>
        <v>0</v>
      </c>
      <c r="E84" s="24"/>
      <c r="F84" s="35" t="s">
        <v>103</v>
      </c>
      <c r="G84" s="157">
        <v>2800</v>
      </c>
      <c r="H84" s="19"/>
      <c r="I84" s="138">
        <f t="shared" si="3"/>
        <v>0</v>
      </c>
      <c r="J84" s="5"/>
      <c r="K84" s="22"/>
      <c r="L84" s="12"/>
    </row>
    <row r="85" spans="1:12">
      <c r="A85" s="171" t="s">
        <v>120</v>
      </c>
      <c r="B85" s="33">
        <v>14500</v>
      </c>
      <c r="C85" s="13"/>
      <c r="D85" s="110">
        <f t="shared" si="2"/>
        <v>0</v>
      </c>
      <c r="E85" s="9"/>
      <c r="F85" s="35" t="s">
        <v>210</v>
      </c>
      <c r="G85" s="157">
        <v>3500</v>
      </c>
      <c r="H85" s="19"/>
      <c r="I85" s="138">
        <f t="shared" si="3"/>
        <v>0</v>
      </c>
      <c r="J85" s="5"/>
      <c r="K85" s="22"/>
      <c r="L85" s="12"/>
    </row>
    <row r="86" spans="1:12">
      <c r="A86" s="137" t="s">
        <v>165</v>
      </c>
      <c r="B86" s="31">
        <v>14600</v>
      </c>
      <c r="C86" s="117"/>
      <c r="D86" s="113">
        <f t="shared" si="2"/>
        <v>0</v>
      </c>
      <c r="E86" s="24"/>
      <c r="F86" s="35" t="s">
        <v>211</v>
      </c>
      <c r="G86" s="157">
        <v>3500</v>
      </c>
      <c r="H86" s="19"/>
      <c r="I86" s="138">
        <f t="shared" si="3"/>
        <v>0</v>
      </c>
      <c r="J86" s="5"/>
      <c r="K86" s="22"/>
      <c r="L86" s="12"/>
    </row>
    <row r="87" spans="1:12">
      <c r="A87" s="133" t="s">
        <v>178</v>
      </c>
      <c r="B87" s="37">
        <v>15900</v>
      </c>
      <c r="C87" s="107"/>
      <c r="D87" s="111">
        <f t="shared" si="2"/>
        <v>0</v>
      </c>
      <c r="E87" s="9"/>
      <c r="F87" s="35" t="s">
        <v>66</v>
      </c>
      <c r="G87" s="157">
        <v>3500</v>
      </c>
      <c r="H87" s="19"/>
      <c r="I87" s="138">
        <f t="shared" si="3"/>
        <v>0</v>
      </c>
      <c r="J87" s="5"/>
      <c r="K87" s="22"/>
      <c r="L87" s="12"/>
    </row>
    <row r="88" spans="1:12">
      <c r="A88" s="142" t="s">
        <v>194</v>
      </c>
      <c r="B88" s="37">
        <v>18500</v>
      </c>
      <c r="C88" s="19"/>
      <c r="D88" s="110">
        <f t="shared" si="2"/>
        <v>0</v>
      </c>
      <c r="E88" s="24"/>
      <c r="F88" s="35" t="s">
        <v>175</v>
      </c>
      <c r="G88" s="157">
        <v>48500</v>
      </c>
      <c r="H88" s="42"/>
      <c r="I88" s="138">
        <f t="shared" si="3"/>
        <v>0</v>
      </c>
      <c r="J88" s="5"/>
      <c r="K88" s="22"/>
      <c r="L88" s="12"/>
    </row>
    <row r="89" spans="1:12">
      <c r="A89" s="143" t="s">
        <v>195</v>
      </c>
      <c r="B89" s="33">
        <v>16500</v>
      </c>
      <c r="C89" s="17"/>
      <c r="D89" s="113">
        <f t="shared" si="2"/>
        <v>0</v>
      </c>
      <c r="E89" s="9"/>
      <c r="F89" s="122" t="s">
        <v>197</v>
      </c>
      <c r="G89" s="157">
        <v>3200</v>
      </c>
      <c r="H89" s="25"/>
      <c r="I89" s="138">
        <f t="shared" si="3"/>
        <v>0</v>
      </c>
      <c r="J89" s="5"/>
      <c r="K89" s="22"/>
      <c r="L89" s="12"/>
    </row>
    <row r="90" spans="1:12">
      <c r="A90" s="143" t="s">
        <v>192</v>
      </c>
      <c r="B90" s="33">
        <v>16500</v>
      </c>
      <c r="C90" s="106"/>
      <c r="D90" s="112">
        <f t="shared" si="2"/>
        <v>0</v>
      </c>
      <c r="E90" s="24"/>
      <c r="F90" s="101" t="s">
        <v>105</v>
      </c>
      <c r="G90" s="157">
        <v>2800</v>
      </c>
      <c r="H90" s="25"/>
      <c r="I90" s="138">
        <f t="shared" si="3"/>
        <v>0</v>
      </c>
      <c r="J90" s="5"/>
      <c r="K90" s="22"/>
      <c r="L90" s="12"/>
    </row>
    <row r="91" spans="1:12">
      <c r="A91" s="142" t="s">
        <v>193</v>
      </c>
      <c r="B91" s="37">
        <v>16500</v>
      </c>
      <c r="C91" s="107"/>
      <c r="D91" s="111">
        <f t="shared" si="2"/>
        <v>0</v>
      </c>
      <c r="E91" s="9"/>
      <c r="F91" s="122" t="s">
        <v>234</v>
      </c>
      <c r="G91" s="157">
        <v>2700</v>
      </c>
      <c r="H91" s="19"/>
      <c r="I91" s="138">
        <f t="shared" si="3"/>
        <v>0</v>
      </c>
      <c r="J91" s="5"/>
      <c r="K91" s="22"/>
      <c r="L91" s="12"/>
    </row>
    <row r="92" spans="1:12">
      <c r="A92" s="143" t="s">
        <v>206</v>
      </c>
      <c r="B92" s="33">
        <v>13700</v>
      </c>
      <c r="C92" s="107"/>
      <c r="D92" s="111">
        <f t="shared" si="2"/>
        <v>0</v>
      </c>
      <c r="E92" s="24"/>
      <c r="F92" s="169" t="s">
        <v>235</v>
      </c>
      <c r="G92" s="157">
        <v>12500</v>
      </c>
      <c r="H92" s="19"/>
      <c r="I92" s="138">
        <f t="shared" si="3"/>
        <v>0</v>
      </c>
      <c r="J92" s="5"/>
      <c r="K92" s="22"/>
      <c r="L92" s="12"/>
    </row>
    <row r="93" spans="1:12">
      <c r="A93" s="142" t="s">
        <v>207</v>
      </c>
      <c r="B93" s="37">
        <v>13700</v>
      </c>
      <c r="C93" s="106"/>
      <c r="D93" s="112">
        <f t="shared" si="2"/>
        <v>0</v>
      </c>
      <c r="E93" s="9"/>
      <c r="F93" s="34"/>
      <c r="G93" s="157"/>
      <c r="H93" s="19"/>
      <c r="I93" s="138">
        <f t="shared" si="3"/>
        <v>0</v>
      </c>
      <c r="J93" s="5"/>
      <c r="K93" s="22"/>
      <c r="L93" s="12"/>
    </row>
    <row r="94" spans="1:12">
      <c r="A94" s="143" t="s">
        <v>229</v>
      </c>
      <c r="B94" s="33">
        <v>12700</v>
      </c>
      <c r="C94" s="107"/>
      <c r="D94" s="111">
        <f t="shared" si="2"/>
        <v>0</v>
      </c>
      <c r="E94" s="24"/>
      <c r="F94" s="35"/>
      <c r="G94" s="157"/>
      <c r="H94" s="19"/>
      <c r="I94" s="138">
        <f t="shared" si="3"/>
        <v>0</v>
      </c>
      <c r="J94" s="5"/>
      <c r="K94" s="22"/>
      <c r="L94" s="12"/>
    </row>
    <row r="95" spans="1:12" ht="12.75" thickBot="1">
      <c r="A95" s="143" t="s">
        <v>230</v>
      </c>
      <c r="B95" s="37">
        <v>15500</v>
      </c>
      <c r="C95" s="106"/>
      <c r="D95" s="112">
        <f t="shared" si="2"/>
        <v>0</v>
      </c>
      <c r="E95" s="24"/>
      <c r="F95" s="35"/>
      <c r="G95" s="157"/>
      <c r="H95" s="42"/>
      <c r="I95" s="138">
        <f t="shared" si="3"/>
        <v>0</v>
      </c>
      <c r="J95" s="5"/>
      <c r="K95" s="22"/>
      <c r="L95" s="12"/>
    </row>
    <row r="96" spans="1:12" ht="12.75" thickBot="1">
      <c r="A96" s="38" t="s">
        <v>201</v>
      </c>
      <c r="B96" s="39"/>
      <c r="C96" s="108">
        <f>SUM(C14:C95)</f>
        <v>0</v>
      </c>
      <c r="D96" s="30">
        <f>SUM(D14:D95)</f>
        <v>0</v>
      </c>
      <c r="E96" s="24"/>
      <c r="F96" s="41"/>
      <c r="G96" s="157"/>
      <c r="H96" s="25"/>
      <c r="I96" s="138">
        <f t="shared" si="3"/>
        <v>0</v>
      </c>
      <c r="J96" s="5"/>
      <c r="K96" s="22"/>
      <c r="L96" s="12"/>
    </row>
    <row r="97" spans="1:11" ht="12.75" thickBot="1">
      <c r="A97" s="40" t="s">
        <v>102</v>
      </c>
      <c r="B97" s="6" t="s">
        <v>124</v>
      </c>
      <c r="C97" s="27" t="s">
        <v>213</v>
      </c>
      <c r="D97" s="28" t="s">
        <v>3</v>
      </c>
      <c r="E97" s="9"/>
      <c r="F97" s="35"/>
      <c r="G97" s="157"/>
      <c r="H97" s="25"/>
      <c r="I97" s="138">
        <f t="shared" si="3"/>
        <v>0</v>
      </c>
      <c r="J97" s="5"/>
      <c r="K97" s="5"/>
    </row>
    <row r="98" spans="1:11">
      <c r="A98" s="99" t="s">
        <v>104</v>
      </c>
      <c r="B98" s="100">
        <v>4950</v>
      </c>
      <c r="C98" s="19"/>
      <c r="D98" s="110">
        <f>B98*C98</f>
        <v>0</v>
      </c>
      <c r="E98" s="24"/>
      <c r="F98" s="41"/>
      <c r="G98" s="157"/>
      <c r="H98" s="42"/>
      <c r="I98" s="138">
        <f t="shared" si="3"/>
        <v>0</v>
      </c>
      <c r="J98" s="5"/>
      <c r="K98" s="5"/>
    </row>
    <row r="99" spans="1:11">
      <c r="A99" s="35" t="s">
        <v>106</v>
      </c>
      <c r="B99" s="100">
        <v>4950</v>
      </c>
      <c r="C99" s="13"/>
      <c r="D99" s="110">
        <f t="shared" ref="D99:D105" si="4">B99*C99</f>
        <v>0</v>
      </c>
      <c r="E99" s="9"/>
      <c r="F99" s="44"/>
      <c r="G99" s="157"/>
      <c r="H99" s="18"/>
      <c r="I99" s="138">
        <f t="shared" si="3"/>
        <v>0</v>
      </c>
      <c r="J99" s="5"/>
      <c r="K99" s="5"/>
    </row>
    <row r="100" spans="1:11" ht="12.75" thickBot="1">
      <c r="A100" s="35" t="s">
        <v>116</v>
      </c>
      <c r="B100" s="100">
        <v>4700</v>
      </c>
      <c r="C100" s="13"/>
      <c r="D100" s="110">
        <f t="shared" si="4"/>
        <v>0</v>
      </c>
      <c r="E100" s="24"/>
      <c r="F100" s="170"/>
      <c r="G100" s="159"/>
      <c r="H100" s="42"/>
      <c r="I100" s="138">
        <f t="shared" si="3"/>
        <v>0</v>
      </c>
    </row>
    <row r="101" spans="1:11" ht="12.75" thickBot="1">
      <c r="A101" s="101" t="s">
        <v>107</v>
      </c>
      <c r="B101" s="100">
        <v>4950</v>
      </c>
      <c r="C101" s="13"/>
      <c r="D101" s="110">
        <f t="shared" si="4"/>
        <v>0</v>
      </c>
      <c r="E101" s="9"/>
      <c r="F101" s="46" t="s">
        <v>202</v>
      </c>
      <c r="G101" s="47"/>
      <c r="H101" s="29">
        <f>SUM(H14:H100)</f>
        <v>0</v>
      </c>
      <c r="I101" s="48">
        <f>SUM(I14:I100)</f>
        <v>0</v>
      </c>
    </row>
    <row r="102" spans="1:11" ht="12.75" thickBot="1">
      <c r="A102" s="35" t="s">
        <v>117</v>
      </c>
      <c r="B102" s="100">
        <v>4700</v>
      </c>
      <c r="C102" s="13"/>
      <c r="D102" s="110">
        <f t="shared" si="4"/>
        <v>0</v>
      </c>
      <c r="E102" s="24"/>
      <c r="F102" s="49" t="s">
        <v>108</v>
      </c>
      <c r="G102" s="32" t="s">
        <v>118</v>
      </c>
      <c r="H102" s="27"/>
      <c r="I102" s="28">
        <f>D96+D106+I101</f>
        <v>0</v>
      </c>
    </row>
    <row r="103" spans="1:11" ht="12.75" thickBot="1">
      <c r="A103" s="41" t="s">
        <v>109</v>
      </c>
      <c r="B103" s="43">
        <v>1760</v>
      </c>
      <c r="C103" s="17"/>
      <c r="D103" s="110">
        <f t="shared" si="4"/>
        <v>0</v>
      </c>
      <c r="E103" s="9"/>
      <c r="F103" s="50"/>
      <c r="G103" s="51"/>
      <c r="H103" s="42"/>
      <c r="I103" s="52"/>
    </row>
    <row r="104" spans="1:11">
      <c r="A104" s="98" t="s">
        <v>176</v>
      </c>
      <c r="B104" s="43">
        <v>4700</v>
      </c>
      <c r="C104" s="53"/>
      <c r="D104" s="110">
        <f t="shared" si="4"/>
        <v>0</v>
      </c>
      <c r="E104" s="24"/>
      <c r="F104" s="54" t="s">
        <v>203</v>
      </c>
      <c r="G104" s="55"/>
      <c r="H104" s="56"/>
      <c r="I104" s="57">
        <v>1500</v>
      </c>
    </row>
    <row r="105" spans="1:11" ht="12.75" thickBot="1">
      <c r="A105" s="58" t="s">
        <v>177</v>
      </c>
      <c r="B105" s="59">
        <v>800</v>
      </c>
      <c r="C105" s="60"/>
      <c r="D105" s="110">
        <f t="shared" si="4"/>
        <v>0</v>
      </c>
      <c r="E105" s="9"/>
      <c r="F105" s="61"/>
      <c r="G105" s="62"/>
      <c r="H105" s="63"/>
      <c r="I105" s="64"/>
    </row>
    <row r="106" spans="1:11" ht="12.75" thickBot="1">
      <c r="A106" s="65" t="s">
        <v>110</v>
      </c>
      <c r="B106" s="66"/>
      <c r="C106" s="109">
        <f>SUM(C98:C105)</f>
        <v>0</v>
      </c>
      <c r="D106" s="30">
        <f>SUM(D98:D105)</f>
        <v>0</v>
      </c>
      <c r="E106" s="24"/>
      <c r="F106" s="67" t="s">
        <v>111</v>
      </c>
      <c r="G106" s="68"/>
      <c r="H106" s="69"/>
      <c r="I106" s="70">
        <f>SUM(I102:I105)</f>
        <v>1500</v>
      </c>
    </row>
    <row r="107" spans="1:11" ht="12.75" thickBot="1">
      <c r="A107" s="71" t="s">
        <v>112</v>
      </c>
      <c r="B107" s="72"/>
      <c r="C107" s="73"/>
      <c r="D107" s="74" t="s">
        <v>155</v>
      </c>
      <c r="E107" s="75"/>
      <c r="F107" s="74"/>
      <c r="G107" s="76"/>
      <c r="H107" s="74"/>
      <c r="I107" s="144"/>
    </row>
    <row r="108" spans="1:11" ht="12.75" thickBot="1">
      <c r="A108" s="145" t="s">
        <v>113</v>
      </c>
      <c r="B108" s="91">
        <f>H90</f>
        <v>0</v>
      </c>
      <c r="C108" s="92">
        <f>C96</f>
        <v>0</v>
      </c>
      <c r="D108" s="93" t="s">
        <v>119</v>
      </c>
      <c r="E108" s="94"/>
      <c r="F108" s="95" t="s">
        <v>114</v>
      </c>
      <c r="G108" s="96">
        <f>H101</f>
        <v>0</v>
      </c>
      <c r="H108" s="92">
        <f>C106</f>
        <v>0</v>
      </c>
      <c r="I108" s="90" t="s">
        <v>115</v>
      </c>
    </row>
    <row r="109" spans="1:11" ht="19.5" thickBot="1">
      <c r="A109" s="146" t="s">
        <v>167</v>
      </c>
      <c r="B109" s="147"/>
      <c r="C109" s="147"/>
      <c r="D109" s="148"/>
      <c r="E109" s="149"/>
      <c r="F109" s="150"/>
      <c r="G109" s="151"/>
      <c r="H109" s="152"/>
      <c r="I109" s="153"/>
    </row>
    <row r="110" spans="1:11">
      <c r="A110" s="78"/>
      <c r="B110" s="79"/>
      <c r="C110" s="1"/>
      <c r="D110" s="1"/>
      <c r="E110" s="1"/>
      <c r="F110" s="1"/>
      <c r="G110" s="77"/>
      <c r="H110" s="1"/>
      <c r="I110" s="1"/>
    </row>
    <row r="111" spans="1:11">
      <c r="A111" s="78"/>
      <c r="B111" s="79"/>
      <c r="C111" s="1"/>
      <c r="D111" s="1"/>
      <c r="E111" s="1"/>
      <c r="F111" s="1"/>
      <c r="G111" s="77"/>
      <c r="H111" s="1"/>
      <c r="I111" s="1"/>
    </row>
  </sheetData>
  <sortState ref="F14:I95">
    <sortCondition ref="F14:F95"/>
  </sortState>
  <mergeCells count="23">
    <mergeCell ref="F10:I10"/>
    <mergeCell ref="C11:I11"/>
    <mergeCell ref="F7:I7"/>
    <mergeCell ref="C8:E8"/>
    <mergeCell ref="F8:I8"/>
    <mergeCell ref="C9:E9"/>
    <mergeCell ref="F9:I9"/>
    <mergeCell ref="A12:I12"/>
    <mergeCell ref="A1:B1"/>
    <mergeCell ref="C1:I1"/>
    <mergeCell ref="C2:E2"/>
    <mergeCell ref="G2:I2"/>
    <mergeCell ref="A10:B10"/>
    <mergeCell ref="C3:E3"/>
    <mergeCell ref="F3:I3"/>
    <mergeCell ref="C4:E4"/>
    <mergeCell ref="F4:I4"/>
    <mergeCell ref="C5:E5"/>
    <mergeCell ref="F5:I5"/>
    <mergeCell ref="C6:E6"/>
    <mergeCell ref="F6:I6"/>
    <mergeCell ref="C7:E7"/>
    <mergeCell ref="C10:E10"/>
  </mergeCells>
  <hyperlinks>
    <hyperlink ref="A10" r:id="rId1" display="www.albaszendvics-hidegtal.hu"/>
    <hyperlink ref="A11" r:id="rId2" display="www.albaszendvics-hidegtal.hu"/>
    <hyperlink ref="F2" r:id="rId3"/>
  </hyperlinks>
  <pageMargins left="0.17" right="0.17" top="0.17" bottom="0.72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workbookViewId="0">
      <selection activeCell="F22" sqref="F22"/>
    </sheetView>
  </sheetViews>
  <sheetFormatPr defaultRowHeight="15" customHeight="1"/>
  <cols>
    <col min="1" max="1" width="2.28515625" customWidth="1"/>
    <col min="2" max="2" width="90.7109375" customWidth="1"/>
    <col min="3" max="3" width="2.7109375" customWidth="1"/>
  </cols>
  <sheetData>
    <row r="1" spans="1:3" ht="15" customHeight="1" thickBot="1">
      <c r="A1" s="82"/>
      <c r="B1" s="82"/>
      <c r="C1" s="82"/>
    </row>
    <row r="2" spans="1:3" ht="15" customHeight="1" thickBot="1">
      <c r="A2" s="82"/>
      <c r="B2" s="83" t="s">
        <v>127</v>
      </c>
      <c r="C2" s="82"/>
    </row>
    <row r="3" spans="1:3" ht="15" customHeight="1">
      <c r="A3" s="82"/>
      <c r="B3" s="84" t="s">
        <v>128</v>
      </c>
      <c r="C3" s="82"/>
    </row>
    <row r="4" spans="1:3" ht="15" customHeight="1">
      <c r="A4" s="82"/>
      <c r="B4" s="84" t="s">
        <v>129</v>
      </c>
      <c r="C4" s="82"/>
    </row>
    <row r="5" spans="1:3" ht="15" customHeight="1">
      <c r="A5" s="82"/>
      <c r="B5" s="84" t="s">
        <v>130</v>
      </c>
      <c r="C5" s="82"/>
    </row>
    <row r="6" spans="1:3" ht="15" customHeight="1">
      <c r="A6" s="82"/>
      <c r="B6" s="84" t="s">
        <v>131</v>
      </c>
      <c r="C6" s="82"/>
    </row>
    <row r="7" spans="1:3" ht="15" customHeight="1">
      <c r="A7" s="82"/>
      <c r="B7" s="84" t="s">
        <v>132</v>
      </c>
      <c r="C7" s="82"/>
    </row>
    <row r="8" spans="1:3" ht="15" customHeight="1">
      <c r="A8" s="82"/>
      <c r="B8" s="84" t="s">
        <v>133</v>
      </c>
      <c r="C8" s="82"/>
    </row>
    <row r="9" spans="1:3" ht="15" customHeight="1">
      <c r="A9" s="82"/>
      <c r="B9" s="84" t="s">
        <v>134</v>
      </c>
      <c r="C9" s="82"/>
    </row>
    <row r="10" spans="1:3" ht="15" customHeight="1">
      <c r="A10" s="82"/>
      <c r="B10" s="84" t="s">
        <v>135</v>
      </c>
      <c r="C10" s="82"/>
    </row>
    <row r="11" spans="1:3" ht="15" customHeight="1">
      <c r="A11" s="82"/>
      <c r="B11" s="84" t="s">
        <v>136</v>
      </c>
      <c r="C11" s="82"/>
    </row>
    <row r="12" spans="1:3" ht="15" customHeight="1">
      <c r="A12" s="82"/>
      <c r="B12" s="84" t="s">
        <v>137</v>
      </c>
      <c r="C12" s="82"/>
    </row>
    <row r="13" spans="1:3" ht="15" customHeight="1">
      <c r="A13" s="82"/>
      <c r="B13" s="84" t="s">
        <v>138</v>
      </c>
      <c r="C13" s="82"/>
    </row>
    <row r="14" spans="1:3" ht="15" customHeight="1">
      <c r="A14" s="82"/>
      <c r="B14" s="84" t="s">
        <v>139</v>
      </c>
      <c r="C14" s="82"/>
    </row>
    <row r="15" spans="1:3" ht="15" customHeight="1">
      <c r="A15" s="82"/>
      <c r="B15" s="84" t="s">
        <v>140</v>
      </c>
      <c r="C15" s="82"/>
    </row>
    <row r="16" spans="1:3" ht="15" customHeight="1">
      <c r="A16" s="82"/>
      <c r="B16" s="84" t="s">
        <v>141</v>
      </c>
      <c r="C16" s="82"/>
    </row>
    <row r="17" spans="1:3" ht="15" customHeight="1">
      <c r="A17" s="82"/>
      <c r="B17" s="84" t="s">
        <v>142</v>
      </c>
      <c r="C17" s="82"/>
    </row>
    <row r="18" spans="1:3" ht="15" customHeight="1">
      <c r="A18" s="82"/>
      <c r="B18" s="84" t="s">
        <v>143</v>
      </c>
      <c r="C18" s="82"/>
    </row>
    <row r="19" spans="1:3" ht="15" customHeight="1">
      <c r="A19" s="82"/>
      <c r="B19" s="84" t="s">
        <v>144</v>
      </c>
      <c r="C19" s="82"/>
    </row>
    <row r="20" spans="1:3" ht="15" customHeight="1">
      <c r="A20" s="82"/>
      <c r="B20" s="84" t="s">
        <v>145</v>
      </c>
      <c r="C20" s="82"/>
    </row>
    <row r="21" spans="1:3" ht="15" customHeight="1">
      <c r="A21" s="82"/>
      <c r="B21" s="84" t="s">
        <v>146</v>
      </c>
      <c r="C21" s="82"/>
    </row>
    <row r="22" spans="1:3" ht="15" customHeight="1">
      <c r="A22" s="82"/>
      <c r="B22" s="85" t="s">
        <v>147</v>
      </c>
      <c r="C22" s="82"/>
    </row>
    <row r="23" spans="1:3" ht="15" customHeight="1">
      <c r="A23" s="82"/>
      <c r="B23" s="84" t="s">
        <v>148</v>
      </c>
      <c r="C23" s="82"/>
    </row>
    <row r="24" spans="1:3" ht="15" customHeight="1">
      <c r="A24" s="82"/>
      <c r="B24" s="84" t="s">
        <v>149</v>
      </c>
      <c r="C24" s="82"/>
    </row>
    <row r="25" spans="1:3" ht="15" customHeight="1">
      <c r="A25" s="82"/>
      <c r="B25" s="84" t="s">
        <v>150</v>
      </c>
      <c r="C25" s="82"/>
    </row>
    <row r="26" spans="1:3" ht="15" customHeight="1">
      <c r="A26" s="82"/>
      <c r="B26" s="84" t="s">
        <v>151</v>
      </c>
      <c r="C26" s="82"/>
    </row>
    <row r="27" spans="1:3" ht="15" customHeight="1">
      <c r="A27" s="82"/>
      <c r="B27" s="84" t="s">
        <v>152</v>
      </c>
      <c r="C27" s="82"/>
    </row>
    <row r="28" spans="1:3" ht="15" customHeight="1">
      <c r="A28" s="82"/>
      <c r="B28" s="84" t="s">
        <v>153</v>
      </c>
      <c r="C28" s="82"/>
    </row>
    <row r="29" spans="1:3" ht="15" customHeight="1" thickBot="1">
      <c r="A29" s="82"/>
      <c r="B29" s="86" t="s">
        <v>154</v>
      </c>
      <c r="C29" s="82"/>
    </row>
    <row r="30" spans="1:3" ht="15" customHeight="1">
      <c r="A30" s="82"/>
      <c r="B30" s="82"/>
      <c r="C30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sqref="A1:XFD1048576"/>
    </sheetView>
  </sheetViews>
  <sheetFormatPr defaultRowHeight="15"/>
  <cols>
    <col min="1" max="1" width="9.140625" style="87" customWidth="1"/>
    <col min="2" max="2" width="9.140625" style="88"/>
    <col min="3" max="3" width="9.140625" style="88" customWidth="1"/>
    <col min="4" max="12" width="9.140625" style="88"/>
    <col min="13" max="13" width="10.85546875" style="89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Megrendelőlap</vt:lpstr>
      <vt:lpstr>Allergén összetevők</vt:lpstr>
      <vt:lpstr>Vásárlási szerződés</vt:lpstr>
      <vt:lpstr>'Vásárlási szerződés'!OLE_LINK1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2019-12-11T19:22:31Z</cp:lastPrinted>
  <dcterms:created xsi:type="dcterms:W3CDTF">2017-12-29T07:43:39Z</dcterms:created>
  <dcterms:modified xsi:type="dcterms:W3CDTF">2021-01-12T11:24:33Z</dcterms:modified>
</cp:coreProperties>
</file>